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MEN" sheetId="1" r:id="rId1"/>
    <sheet name="WOMEN" sheetId="2" r:id="rId2"/>
  </sheets>
  <calcPr calcId="152511"/>
</workbook>
</file>

<file path=xl/calcChain.xml><?xml version="1.0" encoding="utf-8"?>
<calcChain xmlns="http://schemas.openxmlformats.org/spreadsheetml/2006/main">
  <c r="F35" i="2" l="1"/>
  <c r="F95" i="1"/>
  <c r="F34" i="2" a="1"/>
  <c r="F34" i="2" s="1"/>
  <c r="E34" i="2" a="1"/>
  <c r="E34" i="2" s="1"/>
  <c r="F33" i="2" a="1"/>
  <c r="F33" i="2" s="1"/>
  <c r="E33" i="2" a="1"/>
  <c r="E33" i="2"/>
  <c r="F32" i="2" a="1"/>
  <c r="F32" i="2" s="1"/>
  <c r="E32" i="2" a="1"/>
  <c r="E32" i="2" s="1"/>
  <c r="F31" i="2" a="1"/>
  <c r="F31" i="2" s="1"/>
  <c r="E31" i="2" a="1"/>
  <c r="E31" i="2" s="1"/>
  <c r="F30" i="2" a="1"/>
  <c r="F30" i="2" s="1"/>
  <c r="E30" i="2" a="1"/>
  <c r="E30" i="2"/>
  <c r="F29" i="2" a="1"/>
  <c r="F29" i="2" s="1"/>
  <c r="E29" i="2" a="1"/>
  <c r="E29" i="2"/>
  <c r="F28" i="2" a="1"/>
  <c r="F28" i="2" s="1"/>
  <c r="E28" i="2" a="1"/>
  <c r="E28" i="2" s="1"/>
  <c r="F27" i="2" a="1"/>
  <c r="F27" i="2" s="1"/>
  <c r="E27" i="2" a="1"/>
  <c r="E27" i="2" s="1"/>
  <c r="F26" i="2" a="1"/>
  <c r="F26" i="2" s="1"/>
  <c r="E26" i="2" a="1"/>
  <c r="E26" i="2"/>
  <c r="F25" i="2" a="1"/>
  <c r="F25" i="2" s="1"/>
  <c r="E25" i="2" a="1"/>
  <c r="E25" i="2"/>
  <c r="F24" i="2" a="1"/>
  <c r="F24" i="2" s="1"/>
  <c r="E24" i="2" a="1"/>
  <c r="E24" i="2" s="1"/>
  <c r="F23" i="2" a="1"/>
  <c r="F23" i="2" s="1"/>
  <c r="E23" i="2" a="1"/>
  <c r="E23" i="2" s="1"/>
  <c r="F22" i="2" a="1"/>
  <c r="F22" i="2" s="1"/>
  <c r="E22" i="2" a="1"/>
  <c r="E22" i="2"/>
  <c r="F21" i="2" a="1"/>
  <c r="F21" i="2" s="1"/>
  <c r="E21" i="2" a="1"/>
  <c r="E21" i="2"/>
  <c r="F20" i="2" a="1"/>
  <c r="F20" i="2" s="1"/>
  <c r="E20" i="2" a="1"/>
  <c r="E20" i="2" s="1"/>
  <c r="F19" i="2" a="1"/>
  <c r="F19" i="2" s="1"/>
  <c r="E19" i="2" a="1"/>
  <c r="E19" i="2" s="1"/>
  <c r="F18" i="2" a="1"/>
  <c r="F18" i="2" s="1"/>
  <c r="E18" i="2" a="1"/>
  <c r="E18" i="2"/>
  <c r="F17" i="2" a="1"/>
  <c r="F17" i="2" s="1"/>
  <c r="E17" i="2" a="1"/>
  <c r="E17" i="2"/>
  <c r="F16" i="2" a="1"/>
  <c r="F16" i="2" s="1"/>
  <c r="E16" i="2" a="1"/>
  <c r="E16" i="2" s="1"/>
  <c r="F15" i="2" a="1"/>
  <c r="F15" i="2" s="1"/>
  <c r="E15" i="2" a="1"/>
  <c r="E15" i="2" s="1"/>
  <c r="F14" i="2" a="1"/>
  <c r="F14" i="2" s="1"/>
  <c r="E14" i="2" a="1"/>
  <c r="E14" i="2"/>
  <c r="F13" i="2" a="1"/>
  <c r="F13" i="2" s="1"/>
  <c r="E13" i="2" a="1"/>
  <c r="E13" i="2"/>
  <c r="F12" i="2" a="1"/>
  <c r="F12" i="2" s="1"/>
  <c r="E12" i="2" a="1"/>
  <c r="E12" i="2" s="1"/>
  <c r="F11" i="2" a="1"/>
  <c r="F11" i="2" s="1"/>
  <c r="E11" i="2" a="1"/>
  <c r="E11" i="2" s="1"/>
  <c r="F10" i="2" a="1"/>
  <c r="F10" i="2" s="1"/>
  <c r="E10" i="2" a="1"/>
  <c r="E10" i="2"/>
  <c r="F9" i="2" a="1"/>
  <c r="F9" i="2" s="1"/>
  <c r="E9" i="2" a="1"/>
  <c r="E9" i="2"/>
  <c r="F8" i="2" a="1"/>
  <c r="F8" i="2" s="1"/>
  <c r="E8" i="2" a="1"/>
  <c r="E8" i="2" s="1"/>
  <c r="F7" i="2" a="1"/>
  <c r="F7" i="2" s="1"/>
  <c r="E7" i="2" a="1"/>
  <c r="E7" i="2" s="1"/>
  <c r="F6" i="2" a="1"/>
  <c r="F6" i="2" s="1"/>
  <c r="E6" i="2" a="1"/>
  <c r="E6" i="2"/>
  <c r="F5" i="2" a="1"/>
  <c r="F5" i="2" s="1"/>
  <c r="E5" i="2" a="1"/>
  <c r="E5" i="2"/>
  <c r="F94" i="1" a="1"/>
  <c r="F94" i="1" s="1"/>
  <c r="E94" i="1" a="1"/>
  <c r="E94" i="1" s="1"/>
  <c r="F93" i="1" a="1"/>
  <c r="F93" i="1" s="1"/>
  <c r="E93" i="1" a="1"/>
  <c r="E93" i="1" s="1"/>
  <c r="F92" i="1" a="1"/>
  <c r="F92" i="1" s="1"/>
  <c r="E92" i="1" a="1"/>
  <c r="E92" i="1"/>
  <c r="F91" i="1" a="1"/>
  <c r="F91" i="1" s="1"/>
  <c r="E91" i="1" a="1"/>
  <c r="E91" i="1"/>
  <c r="F90" i="1" a="1"/>
  <c r="F90" i="1" s="1"/>
  <c r="E90" i="1" a="1"/>
  <c r="E90" i="1" s="1"/>
  <c r="F89" i="1" a="1"/>
  <c r="F89" i="1" s="1"/>
  <c r="E89" i="1" a="1"/>
  <c r="E89" i="1" s="1"/>
  <c r="F88" i="1" a="1"/>
  <c r="F88" i="1" s="1"/>
  <c r="E88" i="1" a="1"/>
  <c r="E88" i="1"/>
  <c r="F87" i="1" a="1"/>
  <c r="F87" i="1" s="1"/>
  <c r="E87" i="1" a="1"/>
  <c r="E87" i="1"/>
  <c r="F86" i="1" a="1"/>
  <c r="F86" i="1" s="1"/>
  <c r="E86" i="1" a="1"/>
  <c r="E86" i="1" s="1"/>
  <c r="F85" i="1" a="1"/>
  <c r="F85" i="1" s="1"/>
  <c r="E85" i="1" a="1"/>
  <c r="E85" i="1" s="1"/>
  <c r="F84" i="1" a="1"/>
  <c r="F84" i="1" s="1"/>
  <c r="E84" i="1" a="1"/>
  <c r="E84" i="1"/>
  <c r="F83" i="1" a="1"/>
  <c r="F83" i="1" s="1"/>
  <c r="E83" i="1" a="1"/>
  <c r="E83" i="1"/>
  <c r="F82" i="1" a="1"/>
  <c r="F82" i="1" s="1"/>
  <c r="E82" i="1" a="1"/>
  <c r="E82" i="1" s="1"/>
  <c r="F81" i="1" a="1"/>
  <c r="F81" i="1" s="1"/>
  <c r="E81" i="1" a="1"/>
  <c r="E81" i="1" s="1"/>
  <c r="F80" i="1" a="1"/>
  <c r="F80" i="1" s="1"/>
  <c r="E80" i="1" a="1"/>
  <c r="E80" i="1"/>
  <c r="F79" i="1" a="1"/>
  <c r="F79" i="1" s="1"/>
  <c r="E79" i="1" a="1"/>
  <c r="E79" i="1"/>
  <c r="F78" i="1" a="1"/>
  <c r="F78" i="1" s="1"/>
  <c r="E78" i="1" a="1"/>
  <c r="E78" i="1" s="1"/>
  <c r="F77" i="1" a="1"/>
  <c r="F77" i="1" s="1"/>
  <c r="E77" i="1" a="1"/>
  <c r="E77" i="1" s="1"/>
  <c r="F76" i="1" a="1"/>
  <c r="F76" i="1" s="1"/>
  <c r="E76" i="1" a="1"/>
  <c r="E76" i="1"/>
  <c r="F75" i="1" a="1"/>
  <c r="F75" i="1" s="1"/>
  <c r="E75" i="1" a="1"/>
  <c r="E75" i="1"/>
  <c r="F74" i="1" a="1"/>
  <c r="F74" i="1" s="1"/>
  <c r="E74" i="1" a="1"/>
  <c r="E74" i="1" s="1"/>
  <c r="F73" i="1" a="1"/>
  <c r="F73" i="1" s="1"/>
  <c r="E73" i="1" a="1"/>
  <c r="E73" i="1" s="1"/>
  <c r="F72" i="1" a="1"/>
  <c r="F72" i="1" s="1"/>
  <c r="E72" i="1" a="1"/>
  <c r="E72" i="1"/>
  <c r="F71" i="1" a="1"/>
  <c r="F71" i="1" s="1"/>
  <c r="E71" i="1" a="1"/>
  <c r="E71" i="1"/>
  <c r="F70" i="1" a="1"/>
  <c r="F70" i="1" s="1"/>
  <c r="E70" i="1" a="1"/>
  <c r="E70" i="1" s="1"/>
  <c r="F69" i="1" a="1"/>
  <c r="F69" i="1" s="1"/>
  <c r="E69" i="1" a="1"/>
  <c r="E69" i="1" s="1"/>
  <c r="F68" i="1" a="1"/>
  <c r="F68" i="1" s="1"/>
  <c r="E68" i="1" a="1"/>
  <c r="E68" i="1"/>
  <c r="F67" i="1" a="1"/>
  <c r="F67" i="1" s="1"/>
  <c r="E67" i="1" a="1"/>
  <c r="E67" i="1"/>
  <c r="F66" i="1" a="1"/>
  <c r="F66" i="1" s="1"/>
  <c r="E66" i="1" a="1"/>
  <c r="E66" i="1" s="1"/>
  <c r="F65" i="1" a="1"/>
  <c r="F65" i="1" s="1"/>
  <c r="E65" i="1" a="1"/>
  <c r="E65" i="1" s="1"/>
  <c r="F64" i="1" a="1"/>
  <c r="F64" i="1" s="1"/>
  <c r="E64" i="1" a="1"/>
  <c r="E64" i="1"/>
  <c r="F63" i="1" a="1"/>
  <c r="F63" i="1" s="1"/>
  <c r="E63" i="1" a="1"/>
  <c r="E63" i="1"/>
  <c r="F62" i="1" a="1"/>
  <c r="F62" i="1" s="1"/>
  <c r="E62" i="1" a="1"/>
  <c r="E62" i="1" s="1"/>
  <c r="F61" i="1" a="1"/>
  <c r="F61" i="1" s="1"/>
  <c r="E61" i="1" a="1"/>
  <c r="E61" i="1" s="1"/>
  <c r="F60" i="1" a="1"/>
  <c r="F60" i="1" s="1"/>
  <c r="E60" i="1" a="1"/>
  <c r="E60" i="1"/>
  <c r="F59" i="1" a="1"/>
  <c r="F59" i="1" s="1"/>
  <c r="E59" i="1" a="1"/>
  <c r="E59" i="1"/>
  <c r="F58" i="1" a="1"/>
  <c r="F58" i="1" s="1"/>
  <c r="E58" i="1" a="1"/>
  <c r="E58" i="1" s="1"/>
  <c r="F57" i="1" a="1"/>
  <c r="F57" i="1" s="1"/>
  <c r="E57" i="1" a="1"/>
  <c r="E57" i="1" s="1"/>
  <c r="F56" i="1" a="1"/>
  <c r="F56" i="1" s="1"/>
  <c r="E56" i="1" a="1"/>
  <c r="E56" i="1"/>
  <c r="F55" i="1" a="1"/>
  <c r="F55" i="1" s="1"/>
  <c r="E55" i="1" a="1"/>
  <c r="E55" i="1"/>
  <c r="F54" i="1" a="1"/>
  <c r="F54" i="1" s="1"/>
  <c r="E54" i="1" a="1"/>
  <c r="E54" i="1" s="1"/>
  <c r="F53" i="1" a="1"/>
  <c r="F53" i="1" s="1"/>
  <c r="E53" i="1" a="1"/>
  <c r="E53" i="1" s="1"/>
  <c r="F52" i="1" a="1"/>
  <c r="F52" i="1" s="1"/>
  <c r="E52" i="1" a="1"/>
  <c r="E52" i="1"/>
  <c r="F51" i="1" a="1"/>
  <c r="F51" i="1" s="1"/>
  <c r="E51" i="1" a="1"/>
  <c r="E51" i="1"/>
  <c r="F50" i="1" a="1"/>
  <c r="F50" i="1" s="1"/>
  <c r="E50" i="1" a="1"/>
  <c r="E50" i="1" s="1"/>
  <c r="F49" i="1" a="1"/>
  <c r="F49" i="1" s="1"/>
  <c r="E49" i="1" a="1"/>
  <c r="E49" i="1" s="1"/>
  <c r="F48" i="1" a="1"/>
  <c r="F48" i="1" s="1"/>
  <c r="E48" i="1" a="1"/>
  <c r="E48" i="1"/>
  <c r="F47" i="1" a="1"/>
  <c r="F47" i="1" s="1"/>
  <c r="E47" i="1" a="1"/>
  <c r="E47" i="1"/>
  <c r="F46" i="1" a="1"/>
  <c r="F46" i="1" s="1"/>
  <c r="E46" i="1" a="1"/>
  <c r="E46" i="1" s="1"/>
  <c r="F45" i="1" a="1"/>
  <c r="F45" i="1" s="1"/>
  <c r="E45" i="1" a="1"/>
  <c r="E45" i="1" s="1"/>
  <c r="F44" i="1" a="1"/>
  <c r="F44" i="1" s="1"/>
  <c r="E44" i="1" a="1"/>
  <c r="E44" i="1"/>
  <c r="F43" i="1" a="1"/>
  <c r="F43" i="1" s="1"/>
  <c r="E43" i="1" a="1"/>
  <c r="E43" i="1"/>
  <c r="F42" i="1" a="1"/>
  <c r="F42" i="1" s="1"/>
  <c r="E42" i="1" a="1"/>
  <c r="E42" i="1" s="1"/>
  <c r="F41" i="1" a="1"/>
  <c r="F41" i="1" s="1"/>
  <c r="E41" i="1" a="1"/>
  <c r="E41" i="1" s="1"/>
  <c r="F40" i="1" a="1"/>
  <c r="F40" i="1" s="1"/>
  <c r="E40" i="1" a="1"/>
  <c r="E40" i="1"/>
  <c r="F39" i="1" a="1"/>
  <c r="F39" i="1" s="1"/>
  <c r="E39" i="1" a="1"/>
  <c r="E39" i="1"/>
  <c r="F38" i="1" a="1"/>
  <c r="F38" i="1" s="1"/>
  <c r="E38" i="1" a="1"/>
  <c r="E38" i="1"/>
  <c r="F37" i="1" a="1"/>
  <c r="F37" i="1" s="1"/>
  <c r="E37" i="1" a="1"/>
  <c r="E37" i="1"/>
  <c r="F36" i="1" a="1"/>
  <c r="F36" i="1" s="1"/>
  <c r="E36" i="1" a="1"/>
  <c r="E36" i="1"/>
  <c r="F35" i="1" a="1"/>
  <c r="F35" i="1" s="1"/>
  <c r="E35" i="1" a="1"/>
  <c r="E35" i="1"/>
  <c r="F34" i="1" a="1"/>
  <c r="F34" i="1" s="1"/>
  <c r="E34" i="1" a="1"/>
  <c r="E34" i="1"/>
  <c r="F33" i="1" a="1"/>
  <c r="F33" i="1" s="1"/>
  <c r="E33" i="1" a="1"/>
  <c r="E33" i="1"/>
  <c r="F32" i="1" a="1"/>
  <c r="F32" i="1" s="1"/>
  <c r="E32" i="1" a="1"/>
  <c r="E32" i="1"/>
  <c r="F31" i="1" a="1"/>
  <c r="F31" i="1" s="1"/>
  <c r="E31" i="1" a="1"/>
  <c r="E31" i="1"/>
  <c r="F30" i="1" a="1"/>
  <c r="F30" i="1" s="1"/>
  <c r="E30" i="1" a="1"/>
  <c r="E30" i="1"/>
  <c r="F29" i="1" a="1"/>
  <c r="F29" i="1" s="1"/>
  <c r="E29" i="1" a="1"/>
  <c r="E29" i="1"/>
  <c r="F28" i="1" a="1"/>
  <c r="F28" i="1" s="1"/>
  <c r="E28" i="1" a="1"/>
  <c r="E28" i="1"/>
  <c r="F27" i="1" a="1"/>
  <c r="F27" i="1" s="1"/>
  <c r="E27" i="1" a="1"/>
  <c r="E27" i="1"/>
  <c r="F26" i="1" a="1"/>
  <c r="F26" i="1" s="1"/>
  <c r="E26" i="1" a="1"/>
  <c r="E26" i="1"/>
  <c r="F25" i="1" a="1"/>
  <c r="F25" i="1" s="1"/>
  <c r="E25" i="1" a="1"/>
  <c r="E25" i="1"/>
  <c r="F24" i="1" a="1"/>
  <c r="F24" i="1" s="1"/>
  <c r="E24" i="1" a="1"/>
  <c r="E24" i="1"/>
  <c r="F23" i="1" a="1"/>
  <c r="F23" i="1" s="1"/>
  <c r="E23" i="1" a="1"/>
  <c r="E23" i="1"/>
  <c r="F22" i="1" a="1"/>
  <c r="F22" i="1" s="1"/>
  <c r="E22" i="1" a="1"/>
  <c r="E22" i="1"/>
  <c r="F21" i="1" a="1"/>
  <c r="F21" i="1" s="1"/>
  <c r="E21" i="1" a="1"/>
  <c r="E21" i="1"/>
  <c r="F20" i="1" a="1"/>
  <c r="F20" i="1" s="1"/>
  <c r="E20" i="1" a="1"/>
  <c r="E20" i="1"/>
  <c r="F19" i="1" a="1"/>
  <c r="F19" i="1" s="1"/>
  <c r="E19" i="1" a="1"/>
  <c r="E19" i="1"/>
  <c r="F18" i="1" a="1"/>
  <c r="F18" i="1" s="1"/>
  <c r="E18" i="1" a="1"/>
  <c r="E18" i="1"/>
  <c r="F17" i="1" a="1"/>
  <c r="F17" i="1" s="1"/>
  <c r="E17" i="1" a="1"/>
  <c r="E17" i="1"/>
  <c r="F16" i="1" a="1"/>
  <c r="F16" i="1" s="1"/>
  <c r="E16" i="1" a="1"/>
  <c r="E16" i="1"/>
  <c r="F15" i="1" a="1"/>
  <c r="F15" i="1" s="1"/>
  <c r="E15" i="1" a="1"/>
  <c r="E15" i="1"/>
  <c r="F14" i="1" a="1"/>
  <c r="F14" i="1" s="1"/>
  <c r="E14" i="1" a="1"/>
  <c r="E14" i="1" s="1"/>
  <c r="F13" i="1" a="1"/>
  <c r="F13" i="1" s="1"/>
  <c r="E13" i="1" a="1"/>
  <c r="E13" i="1"/>
  <c r="F12" i="1" a="1"/>
  <c r="F12" i="1" s="1"/>
  <c r="E12" i="1" a="1"/>
  <c r="E12" i="1" s="1"/>
  <c r="F11" i="1" a="1"/>
  <c r="F11" i="1" s="1"/>
  <c r="E11" i="1" a="1"/>
  <c r="E11" i="1" s="1"/>
  <c r="F10" i="1" a="1"/>
  <c r="F10" i="1" s="1"/>
  <c r="E10" i="1" a="1"/>
  <c r="E10" i="1" s="1"/>
  <c r="F9" i="1" a="1"/>
  <c r="F9" i="1" s="1"/>
  <c r="E9" i="1" a="1"/>
  <c r="E9" i="1" s="1"/>
  <c r="F8" i="1" a="1"/>
  <c r="F8" i="1" s="1"/>
  <c r="E8" i="1" a="1"/>
  <c r="E8" i="1" s="1"/>
  <c r="F7" i="1" a="1"/>
  <c r="F7" i="1" s="1"/>
  <c r="E7" i="1" a="1"/>
  <c r="E7" i="1" s="1"/>
</calcChain>
</file>

<file path=xl/metadata.xml><?xml version="1.0" encoding="utf-8"?>
<metadata xmlns="http://schemas.openxmlformats.org/spreadsheetml/2006/main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xmlns:xda="http://schemas.microsoft.com/office/spreadsheetml/2017/dynamicarray"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<sst xmlns="http://schemas.openxmlformats.org/spreadsheetml/2006/main" count="257" uniqueCount="245">
  <si>
    <t>REFERENCE</t>
  </si>
  <si>
    <t>DESCRIPTION</t>
  </si>
  <si>
    <t>PHOTO</t>
  </si>
  <si>
    <t xml:space="preserve"> RRP </t>
  </si>
  <si>
    <t xml:space="preserve"> WHL </t>
  </si>
  <si>
    <t>TOT</t>
  </si>
  <si>
    <t>Break</t>
  </si>
  <si>
    <t>SIZEBREAKDOWN</t>
  </si>
  <si>
    <t>UK</t>
  </si>
  <si>
    <t>US</t>
  </si>
  <si>
    <t>EU</t>
  </si>
  <si>
    <t>L47802100</t>
  </si>
  <si>
    <t>SMU BANK ALPHAGLIDE GTX BLACK BLACK / ASPHALT / BLACK</t>
  </si>
  <si>
    <t>L47948300</t>
  </si>
  <si>
    <t>SMU BANK ALPHAGLIDE BLACK/ASPH BLACK / ASPHALT / BLACK</t>
  </si>
  <si>
    <t>L47853800</t>
  </si>
  <si>
    <t>SMU BANK SPEEDCROSS PEAK GTX B BLACK / BLACK / ASPHALT</t>
  </si>
  <si>
    <t>L47976600</t>
  </si>
  <si>
    <t>GRAVEL RUNNING - AERO AERO BLAZE 3 GRVL GTX BLACK / ASPHALT / BLACK</t>
  </si>
  <si>
    <t>L47854200</t>
  </si>
  <si>
    <t>WINTER SHELTER WP BLACK / ASPHALT / CASTLEROCK</t>
  </si>
  <si>
    <t>L47869300</t>
  </si>
  <si>
    <t>GRAVEL RUNNING - AERO AERO GLIDE 3 GRVL PHANTOM / BLACK / BLACK</t>
  </si>
  <si>
    <t>L47809200</t>
  </si>
  <si>
    <t>MULTI-FUNCTION - X-ADVENTURE X-ADVENTURE RECON GTX ASPHALT / CASTLEROCK / BLACK</t>
  </si>
  <si>
    <t>L47701900</t>
  </si>
  <si>
    <t>TRAIL RUNNING - XA META XA META MADE IN FRANC BLACK / BLACK / BLACK</t>
  </si>
  <si>
    <t>L47813400</t>
  </si>
  <si>
    <t>MULTI-FUNCTION - X-ADVENTURE X-ADVENTURE RECON CAS CASTLEROCK / PHANTOM / ALLOY</t>
  </si>
  <si>
    <t>L47866000</t>
  </si>
  <si>
    <t>RUNNING - AERO AERO GLIDE 3 BLACK / BLACK / FTW SILVER</t>
  </si>
  <si>
    <t>L47110800</t>
  </si>
  <si>
    <t>RECOVERY - REELAX REELAX BREAK 6.0 BLAC BLACK / BLACK / ALLOY</t>
  </si>
  <si>
    <t>L47270100</t>
  </si>
  <si>
    <t>TRAIL RUNNING - XA PRO XA PRO 3D V9 GTX BLAC BLACK / PHANTOM / PEWTER</t>
  </si>
  <si>
    <t>L47809100</t>
  </si>
  <si>
    <t>MULTI-FUNCTION - X-ADVENTURE X-ADVENTURE RECON MID ASPHALT / PHANTOM / CASTLEROCK</t>
  </si>
  <si>
    <t>L47112000</t>
  </si>
  <si>
    <t>RECOVERY - REELAX REELAX SLIDE 6.0 BLAC BLACK / BLACK / ALLOY</t>
  </si>
  <si>
    <t>L47981400</t>
  </si>
  <si>
    <t>TRAIL RUNNING - ULTRA ULTRA FLOW 2 GTX BLAC BLACK / BLACK / PATINA GREEN</t>
  </si>
  <si>
    <t>L47571200</t>
  </si>
  <si>
    <t>HIKING - X ULTRA X ULTRA 360 LTR GTX D DARK EARTH / DELICIOSO / SHARKSKIN</t>
  </si>
  <si>
    <t>L47455800</t>
  </si>
  <si>
    <t>ΑΚΥΡΟ HIKING &amp; MULTIF - ELIXIR ELIXIR ACTIV GTX CARBON / SHARKSKIN / SLATE GREEN</t>
  </si>
  <si>
    <t>L47148400</t>
  </si>
  <si>
    <t>TRAIL RUNNING - XA PRO WANDER GTX BLACK / PEWTER / FROST GRAY</t>
  </si>
  <si>
    <t>L47974000</t>
  </si>
  <si>
    <t>WINTER SHELTER WP STONE GRAY / BLACK / RAINY DAY</t>
  </si>
  <si>
    <t>L41737900</t>
  </si>
  <si>
    <t>TRAIL RUNNING - CROSS SPEEDCROSS 6 BLACK/BL BLACK / BLACK / PHANTOM</t>
  </si>
  <si>
    <t>L47180400</t>
  </si>
  <si>
    <t>ΑΚΥΡΟ HIKING &amp; MULTIF - X-SERIES X BRAZE GTX BLACK / BLACK / PHANTOM</t>
  </si>
  <si>
    <t>L47810600</t>
  </si>
  <si>
    <t>RUNNING - AERO AERO GLIDE 3 ALLOY / VANILLA ICE / NEON FLAME</t>
  </si>
  <si>
    <t>L41292500</t>
  </si>
  <si>
    <t>BACKPACKING - QUEST QUEST 4 GTX OLIVE NIGHT / PEAT / SAFARI</t>
  </si>
  <si>
    <t>L47310300</t>
  </si>
  <si>
    <t>TRAIL RUNNING - CROSS ALPHACROSS 5 GTX OLIVE NIGHT / BLACK / DEEP LICHEN GREEN</t>
  </si>
  <si>
    <t>L47742100</t>
  </si>
  <si>
    <t>TRAIL RUNNING - ULTRA ULTRA GLIDE 3 EXCALIBUR / ICICLE / NEON FLAME</t>
  </si>
  <si>
    <t>L47216100</t>
  </si>
  <si>
    <t>BACKPACKING - QUEST QUEST ELEMENT GTX DELICIOSO / BLACK / DULL GOLD</t>
  </si>
  <si>
    <t>L47447600</t>
  </si>
  <si>
    <t>HIKING - X ULTRA X ULTRA 360 MID GTX B BLACK / MAGNET / PEWTER</t>
  </si>
  <si>
    <t>L47570900</t>
  </si>
  <si>
    <t>HIKING - X ULTRA X ULTRA 360 LTR MID G DARK EARTH / DELICIOSO / CASTLEROCK</t>
  </si>
  <si>
    <t>L47742200</t>
  </si>
  <si>
    <t>TRAIL RUNNING - ULTRA ULTRA GLIDE 3 BLACK / WHITE / BLACK</t>
  </si>
  <si>
    <t>L47112300</t>
  </si>
  <si>
    <t>RECOVERY - REELAX REELAX SLIDE 6.0 BLUE BLUE ASHES / WHITE / PEARL BLUE</t>
  </si>
  <si>
    <t>L47560300</t>
  </si>
  <si>
    <t>ΑΚΥΡΟ HIKING - ELIXIR ELIXIR ACTIV MID GTX PEAT / BLACK / CARAMEL CAFE</t>
  </si>
  <si>
    <t>L47111100</t>
  </si>
  <si>
    <t>RECOVERY - REELAX REELAX BREAK 6.0 BLUE BLUE ASHES / WHITE / PEARL BLUE</t>
  </si>
  <si>
    <t>L47560400</t>
  </si>
  <si>
    <t>HIKING &amp; MULTIFUNC. - ELIXIR ELIXIR ACTIV GTX PHANTOM / SAFARI / CARAMEL CAFE</t>
  </si>
  <si>
    <t>L47181300</t>
  </si>
  <si>
    <t>BACKPACKING - QUEST SHOES QUEST ROVE GTX BK/PHA</t>
  </si>
  <si>
    <t>L47807300</t>
  </si>
  <si>
    <t>TRAIL RUNNING - ULTRA ULTRA GLIDE 3 PROTO PACK BLACK / WHITE / WATERFALL</t>
  </si>
  <si>
    <t>L41383400</t>
  </si>
  <si>
    <t>HIKING &amp; MULTIF - X ULTRA X ULTRA 4 MID GTX BLACK / MAGNET / PEARL BLUE</t>
  </si>
  <si>
    <t>L41385100</t>
  </si>
  <si>
    <t>HIKING &amp; MULTIF - X ULTRA X ULTRA 4 GTX MAGNET / BLACK / MONUMENT</t>
  </si>
  <si>
    <t>L47063900</t>
  </si>
  <si>
    <t>TRAIL RUNNING ALPHACROSS 4 BK/BK/BK</t>
  </si>
  <si>
    <t>L47307500</t>
  </si>
  <si>
    <t>TRAIL RUNNING - CROSS ALPHACROSS 5 GTX BLACK / BLACK / EBONY</t>
  </si>
  <si>
    <t>L47577800</t>
  </si>
  <si>
    <t>HIKING - ELIXIR ELIXIR TOUR MID WP PHANTOM / BLACK / ASPHALT</t>
  </si>
  <si>
    <t>L41738600</t>
  </si>
  <si>
    <t>TRAIL RUNNING - CROSS SPEEDCROSS 6 GTX BLAC BLACK / BLACK / PHANTOM</t>
  </si>
  <si>
    <t>L47064000</t>
  </si>
  <si>
    <t>TRAIL RUNNING ALPHACROSS 4 GTX BK/B</t>
  </si>
  <si>
    <t>L47585700</t>
  </si>
  <si>
    <t>WINTER X ULTRA SNOWPILOT WP BLACK / MILITARY OLIVE / GOTHIC OLIVE</t>
  </si>
  <si>
    <t>L47687000</t>
  </si>
  <si>
    <t>HIKING - X ULTRA X ULTRA 360 GTX PHANT PHANTOM / SAFARI / CARAMEL CAFE</t>
  </si>
  <si>
    <t>L47447700</t>
  </si>
  <si>
    <t>HIKING &amp; MULTIF - X ULTRA X ULTRA 360 MID GTX OLIVE NIGHT / SLATE GREEN / SOUTHERN MOSS</t>
  </si>
  <si>
    <t>L47453200</t>
  </si>
  <si>
    <t>HIKING - X ULTRA X ULTRA 360 GTX BLACK BLACK / MAGNET / QUIET SHADE</t>
  </si>
  <si>
    <t>L47271800</t>
  </si>
  <si>
    <t>TRAIL RUNNING - XA PRO XA PRO 3D V9 BLACK/PH BLACK / PHANTOM / PEWTER</t>
  </si>
  <si>
    <t>L47321100</t>
  </si>
  <si>
    <t>TRAIL RUNNING - XA PRO X-ADVENTURE GTX BLACK / BLACK / BLACK</t>
  </si>
  <si>
    <t>L47571400</t>
  </si>
  <si>
    <t>HIKING - X ULTRA X ULTRA 360 LTR GTX S SHARKSKIN / CASTLEROCK / KELP</t>
  </si>
  <si>
    <t>L47430500</t>
  </si>
  <si>
    <t>HIKING &amp; MULTIF - X-SERIES X BRAZE MID GTX URBAN CHIC / BLACK / SLATE GREEN</t>
  </si>
  <si>
    <t>L41731600</t>
  </si>
  <si>
    <t>TRAIL RUNNING - CROSS SUPERCROSS 4 GTX BLAC BLACK / BLACK / BLACK</t>
  </si>
  <si>
    <t>L47180500</t>
  </si>
  <si>
    <t>HIKING &amp; MULTIF - X-SERIES X BRAZE GTX MAGNET / BLACK / GRAY GREEN</t>
  </si>
  <si>
    <t>L47456800</t>
  </si>
  <si>
    <t>HIKING - ELIXIR ELIXIR ACTIV MID GTX MAGNET / PHANTOM / SHARKSKIN</t>
  </si>
  <si>
    <t>L47583500</t>
  </si>
  <si>
    <t>TRAIL RUNNING - XA PRO XA PRO 3D V9 GTX BLACK COFFEE / RUM RAISIN / OLIVE NIGHT</t>
  </si>
  <si>
    <t>L47697800</t>
  </si>
  <si>
    <t>ΑΚΥΡΟ HIKING &amp; MULTIFUNC. - ELIXIR ELIXIR MID GTX PEAT / VINTAGE KHAKI / CASTLEROCK</t>
  </si>
  <si>
    <t>L47883200</t>
  </si>
  <si>
    <t>TRAIL RUNNING - ULTRA ULTRA FLOW 2 GTX BLACK / SEDONA SAGE / INCABERRY</t>
  </si>
  <si>
    <t>L47426900</t>
  </si>
  <si>
    <t>ΑΚΥΡΟ RUNNING - AERO AERO GLIDE 2 SULPHUR SPRING / SUNNY LIME / WHITE JADE</t>
  </si>
  <si>
    <t>L47871700</t>
  </si>
  <si>
    <t>HIKING - X ULTRA X ULTRA 360 EDGE GTX PHANTOM / STONE GRAY / INCABERRY</t>
  </si>
  <si>
    <t>L47570200</t>
  </si>
  <si>
    <t>WINTER CROSSTRAK WP BLACK / BLACK / ASPHALT</t>
  </si>
  <si>
    <t>L47685000</t>
  </si>
  <si>
    <t>WINTER OUTSNAP CSWP DARK EARTH / DELICIOSO / GUM 8</t>
  </si>
  <si>
    <t>L41292600</t>
  </si>
  <si>
    <t>BACKPACKING - QUEST QUEST 4 GTX MAGNET / BLACK / QUARRY</t>
  </si>
  <si>
    <t>L47147200</t>
  </si>
  <si>
    <t>TRAIL RUNNING - SENSE SENSE RIDE 5 GTX BLACK / MAGNET / BLACK</t>
  </si>
  <si>
    <t>L47376000</t>
  </si>
  <si>
    <t>S-LAB S/LAB SPECTUR WH/FIER WHITE / FIERY RED / BLACK</t>
  </si>
  <si>
    <t>L47381900</t>
  </si>
  <si>
    <t>WINTER OUTCHILL TS WP RUBBER / BLACK / MAGNET</t>
  </si>
  <si>
    <t>L47429900</t>
  </si>
  <si>
    <t>ROAD RUNNING SHOES PHANTASM 2 PEABLU/TAHIDE/BLACK</t>
  </si>
  <si>
    <t>L47459900</t>
  </si>
  <si>
    <t>HIKING &amp; MULTIF - X ULTRA X ULTRA 360 EDGE MID GTX URBAN CHIC / ALFALFA / TRANSPARENT YELLOW</t>
  </si>
  <si>
    <t>L47691900</t>
  </si>
  <si>
    <t>HIKING - ELIXIR ELIXIR TOUR WP DARK NAVY / BLUE NIGHTS / GRISAILLE</t>
  </si>
  <si>
    <t>L47762600</t>
  </si>
  <si>
    <t>TRAIL RUNNING - ULTRA ULTRA FLOW POSEIDON / BALLAD BLUE / BLACK</t>
  </si>
  <si>
    <t>L47448300</t>
  </si>
  <si>
    <t>HIKING - X ULTRA X ULTRA 360 MAGNET/BL MAGNET / BLACK / PEWTER</t>
  </si>
  <si>
    <t>L47459400</t>
  </si>
  <si>
    <t>TRAIL RUNNING - SENSE SENSE RIDE 5 GTX INDIA INK / CARBON / DRAGON FIRE</t>
  </si>
  <si>
    <t>L47583300</t>
  </si>
  <si>
    <t>TRAIL RUNNING - XA PRO XA PRO 3D V9 DEEP LICHEN GREEN / SAFARI / DARK EARTH</t>
  </si>
  <si>
    <t>L47697700</t>
  </si>
  <si>
    <t>TRAIL RUNNING - ULTRA ULTRA GLIDE 2 BLACK / ELECTRIC GREEN / CHERRY TOMATO</t>
  </si>
  <si>
    <t>L47756700</t>
  </si>
  <si>
    <t>RUNNING -  AERO AERO GLIDE 3 BLACK / WHITE / ASPHALT</t>
  </si>
  <si>
    <t>L47814600</t>
  </si>
  <si>
    <t>MULTI-FUNCTION - X-ADVENTURE X-ADVENTURE RECON MID PEAT / MARTINI OLIVE / OXFORD TAN</t>
  </si>
  <si>
    <t>L47383400</t>
  </si>
  <si>
    <t>TRAIL RUNNING - CROSS THUNDERCROSS GTX OLIVE NIGHT / BLACK / ALFALFA</t>
  </si>
  <si>
    <t>L47427100</t>
  </si>
  <si>
    <t>RUNNING - AERO AERO GLIDE 2 BLACK / PHANTOM / GHOST GRAY</t>
  </si>
  <si>
    <t>L47480100</t>
  </si>
  <si>
    <t>S-LAB S/LAB ULTRA SAGE / CAMEO BLUE / NIGHT SKY</t>
  </si>
  <si>
    <t>L47688200</t>
  </si>
  <si>
    <t>TRAIL RUNNING - GENESIS GENESIS BLACK / ELECTRIC GREEN / CHERRY TOMATO</t>
  </si>
  <si>
    <t>L47698200</t>
  </si>
  <si>
    <t>TRAIL RUNNING - SENSE SENSE RIDE 5 BLACK / BAY / CHERRY TOMATO</t>
  </si>
  <si>
    <t>L47764900</t>
  </si>
  <si>
    <t>TRAIL RUNNING - CROSS SPEEDCROSS 6 GTX POSEIDON / BLACK / LUNAR ROCK</t>
  </si>
  <si>
    <t>L47882000</t>
  </si>
  <si>
    <t>TRAIL RUNNING - XA PRO XA PRO 3D V9 GTX OXFORD TAN / CASTLEROCK / BLACK</t>
  </si>
  <si>
    <t>L41739800</t>
  </si>
  <si>
    <t>HIKING &amp; MULTIF - X ULTRA X ULTRA 4 MID GTX DEEP LICHEN GREEN / PEAT / KELP</t>
  </si>
  <si>
    <t>L47560800</t>
  </si>
  <si>
    <t>TRAIL RUNNING - CROSS THUNDERCROSS ASPHALT / SHARKSKIN / SPRAY</t>
  </si>
  <si>
    <t>L47724300</t>
  </si>
  <si>
    <t>SMU BANK ALPHAGLIDE BALLAD BLU BALLAD BLUE / DARK BLUE / FIERY RED</t>
  </si>
  <si>
    <t>L47953200</t>
  </si>
  <si>
    <t>GRAVEL RUNNING - AERO AERO BLAZE 3 GRVL GTX VANILLA ICE / ASTRAL AURA / LEMON</t>
  </si>
  <si>
    <t>L47453400</t>
  </si>
  <si>
    <t>HIKING &amp; MULTIFUNC. - X ULTRA X ULTRA 360 GTX CARBON / INDIA INK / DEEP DIVE</t>
  </si>
  <si>
    <t>L47576700</t>
  </si>
  <si>
    <t>HIKING - ELIXIR ELIXIR TOUR WP BLACK / ASPHALT / CASTLEROCK</t>
  </si>
  <si>
    <t>L47976500</t>
  </si>
  <si>
    <t>RUNNING - AERO AERO GLIDE 3 GRADIENT W NEON FLAME / WHITE / BLACK</t>
  </si>
  <si>
    <t>L47808400</t>
  </si>
  <si>
    <t>TRAIL RUNNING - ULTRA ULTRA FLOW W BLACK / TENDER PEACH / FUSION CORAL</t>
  </si>
  <si>
    <t>L47948500</t>
  </si>
  <si>
    <t>SMU BANK ALPHAGLIDE W BLACK/AS BLACK / ASPHALT / BLACK</t>
  </si>
  <si>
    <t>L47744000</t>
  </si>
  <si>
    <t>TRAIL RUNNING - ULTRA ULTRA GLIDE 3 W COSMIC SKY / ICICLE / NEON FLAME</t>
  </si>
  <si>
    <t>L47426600</t>
  </si>
  <si>
    <t>RUNNING - AERO AERO GLIDE 2 W SPICE ROUTE / PEACH QUARTZ / FRESH SALMON</t>
  </si>
  <si>
    <t>L47462700</t>
  </si>
  <si>
    <t>HIKING &amp; MULTIF - X ULTRA X ULTRA 360 EDGE MID GTX W SHORTBREAD / RAW UMBER / PRAIRIE SUNSET</t>
  </si>
  <si>
    <t>L47760600</t>
  </si>
  <si>
    <t>ΑΚΥΡΟ HIKING - ELIXIR ELIXIR ACTIV MID GTX IRON / ETHEREA / TUC SUNLIGHT</t>
  </si>
  <si>
    <t>L41743400</t>
  </si>
  <si>
    <t>TRAIL RUNNING - CROSS SPEEDCROSS 6 GTX W BL BLACK / BLACK / PHANTOM</t>
  </si>
  <si>
    <t>L47181500</t>
  </si>
  <si>
    <t>BACKPACKING - QUEST QUEST ROVE GTX W BLACK / MAGNET / QUIET SHADE</t>
  </si>
  <si>
    <t>L47698800</t>
  </si>
  <si>
    <t>HIKING &amp; MULTIF - X ULTRA X ULTRA 360 EDGE GTX W SILVER CLOUD / IRON / RUM RAISIN</t>
  </si>
  <si>
    <t>L47760100</t>
  </si>
  <si>
    <t>HIKING - ELIXIR ELIXIR ACTIV GTX W IRON / ETHEREA / TUC SUNLIGHT</t>
  </si>
  <si>
    <t>L41733900</t>
  </si>
  <si>
    <t>TRAIL RUNNING - CROSS SUPERCROSS 4 GTX W BK BLACK / BLACK / BLACK</t>
  </si>
  <si>
    <t>L47181100</t>
  </si>
  <si>
    <t>HIKING &amp; MULTIF - X-SERIES X BRAZE MID GTX W EBONY / INDIA INK / BLEACHED AQUA</t>
  </si>
  <si>
    <t>L41295600</t>
  </si>
  <si>
    <t>HIKING &amp; MULTIF - X ULTRA X ULTRA 4 MID GTX W EBONY / MOCHA MOUSSE / ALMOND CREAM</t>
  </si>
  <si>
    <t>L47589100</t>
  </si>
  <si>
    <t>TRAIL RUNNING - XA PRO XA PRO 3D V9 W CORK / PEACH FUZZ / SPONGE</t>
  </si>
  <si>
    <t>L47594500</t>
  </si>
  <si>
    <t>TRAIL RUNNING - CROSS SUPERCROSS 4 GTX W TAWNY PORT / DEAUVILLE MAUVE / CHERRY TOMATO</t>
  </si>
  <si>
    <t>L47884400</t>
  </si>
  <si>
    <t>TRAIL RUNNING - ULTRA ULTRA FLOW 2 GTX W BL BLACK / IRON / CYCLAMEN</t>
  </si>
  <si>
    <t>L47726200</t>
  </si>
  <si>
    <t>HIKING - X ULTRA X ULTRA 5 GTX W PLUM PLUM KITTEN / NINE IRON / SOFT CLAY</t>
  </si>
  <si>
    <t>L47748100</t>
  </si>
  <si>
    <t>TRAIL RUNNING - XA PRO XA PRO 3D V9 W PLUM KITTEN / OXFORD TAN / TENDER PEACH</t>
  </si>
  <si>
    <t>L47808700</t>
  </si>
  <si>
    <t>TRAIL RUNNING - SENSE SENSE RIDE 5 W TENDER PEACH / FUSION CORAL / BLACK</t>
  </si>
  <si>
    <t>L47180700</t>
  </si>
  <si>
    <t>ΑΚΥΡΟ HIKING &amp; MULTIF - X-SERIES X BRAZE GTX W MAGNET / BLACK / BLACK</t>
  </si>
  <si>
    <t>L47816900</t>
  </si>
  <si>
    <t>HIKING &amp; MULTIFUNC. - X ULTRA X ULTRA 360 EDGE GTX W EXCALIBUR / BURLWOOD / SILVER CLOUD</t>
  </si>
  <si>
    <t>L47311000</t>
  </si>
  <si>
    <t>TRAIL RUNNING - CROSS ALPHACROSS 5 GTX W MOONSCAPE / BLACK / WHITE</t>
  </si>
  <si>
    <t>L47456400</t>
  </si>
  <si>
    <t>RMU ELIXIR ACTIV GTX W FALCON / WHITE PEPPER / PAPAYA</t>
  </si>
  <si>
    <t>L47457500</t>
  </si>
  <si>
    <t>ΑΚΥΡΟ HIKING - ELIXIR ELIXIR ACTIV W SHARK SHARKSKIN / GLACIER GRAY / ORCHID PETAL</t>
  </si>
  <si>
    <t>L47759900</t>
  </si>
  <si>
    <t>RUNNING -  AERO AERO GLIDE 3 PROTO PACK WHITE / BLACK / WATERFALL</t>
  </si>
  <si>
    <t>L47759400</t>
  </si>
  <si>
    <t>RUNNING -  AERO AERO GLIDE 3 W COSMIC SKY / VANILLA ICE / NINE IRON</t>
  </si>
  <si>
    <t>L47206400</t>
  </si>
  <si>
    <t>RECOVERY - REELAX REELAX SLIDE 6.0 W TEA ROSE / WHITE / VANILLA ICE</t>
  </si>
  <si>
    <t>L47818300</t>
  </si>
  <si>
    <t>HIKING &amp; MULTIFUNC. - X ULTRA X ULTRA 360 EDGE W SILVER CLOUD / VANILLA ICE / BURLWOOD</t>
  </si>
  <si>
    <t>L47457400</t>
  </si>
  <si>
    <t>ΑΚΥΡΟ HIKING - ELIXIR ELIXIR ACTIV MID GTX INDIA INK / GLACIER GRAY / ORCHID PETAL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</si>
</sst>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&quot; € &quot;* #,##0.00&quot; &quot;;&quot; € &quot;* &quot;-&quot;#,##0.00&quot; &quot;;&quot; € &quot;* &quot;-&quot;??&quot; &quot;"/>
    <numFmt numFmtId="165" formatCode="0;&quot; &quot;;&quot; &quot;"/>
  </numFmts>
  <fonts count="2" x14ac:knownFonts="1">
    <font>
      <sz val="11"/>
      <color indexed="8"/>
      <name val="Calibri"/>
    </font>
    <font>
      <b/>
      <sz val="11"/>
      <color indexed="8"/>
      <name val="Calibri"/>
    </font>
  </fonts>
  <fills count="6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13"/>
        <bgColor auto="1"/>
      </patternFill>
    </fill>
  </fills>
  <borders count="23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thin">
        <color indexed="10"/>
      </right>
      <top style="thin">
        <color indexed="10"/>
      </top>
      <bottom/>
      <diagonal/>
    </border>
    <border>
      <left style="thin">
        <color indexed="10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/>
      <top/>
      <bottom/>
      <diagonal/>
    </border>
    <border>
      <left/>
      <right style="thin">
        <color indexed="10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 style="thin">
        <color indexed="10"/>
      </right>
      <top/>
      <bottom style="thin">
        <color indexed="8"/>
      </bottom>
      <diagonal/>
    </border>
    <border>
      <left style="thin">
        <color indexed="10"/>
      </left>
      <right/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/>
      <top/>
      <bottom/>
      <diagonal/>
    </border>
    <border>
      <left/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/>
      <top style="thin">
        <color indexed="10"/>
      </top>
      <bottom style="thin">
        <color indexed="8"/>
      </bottom>
      <diagonal/>
    </border>
    <border>
      <left/>
      <right/>
      <top style="thin">
        <color indexed="10"/>
      </top>
      <bottom style="thin">
        <color indexed="8"/>
      </bottom>
      <diagonal/>
    </border>
    <border>
      <left/>
      <right style="thin">
        <color indexed="10"/>
      </right>
      <top style="thin">
        <color indexed="10"/>
      </top>
      <bottom style="thin">
        <color indexed="8"/>
      </bottom>
      <diagonal/>
    </border>
  </borders>
  <cellStyleXfs count="1">
    <xf numFmtId="0" fontId="0" fillId="0" borderId="0" applyNumberFormat="0" applyFill="0" applyBorder="0" applyProtection="0"/>
  </cellStyleXfs>
  <cellXfs count="68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>
      <alignment vertical="center"/>
    </xf>
    <xf numFmtId="0" fontId="0" fillId="2" borderId="2" xfId="0" applyFont="1" applyFill="1" applyBorder="1" applyAlignment="1">
      <alignment vertical="center" wrapText="1"/>
    </xf>
    <xf numFmtId="0" fontId="0" fillId="2" borderId="2" xfId="0" applyFont="1" applyFill="1" applyBorder="1" applyAlignment="1">
      <alignment vertical="center"/>
    </xf>
    <xf numFmtId="0" fontId="0" fillId="2" borderId="3" xfId="0" applyFont="1" applyFill="1" applyBorder="1" applyAlignment="1">
      <alignment vertical="center"/>
    </xf>
    <xf numFmtId="0" fontId="0" fillId="2" borderId="4" xfId="0" applyFont="1" applyFill="1" applyBorder="1" applyAlignment="1">
      <alignment vertical="center"/>
    </xf>
    <xf numFmtId="0" fontId="0" fillId="2" borderId="5" xfId="0" applyFont="1" applyFill="1" applyBorder="1" applyAlignment="1">
      <alignment vertical="center" wrapText="1"/>
    </xf>
    <xf numFmtId="0" fontId="0" fillId="2" borderId="5" xfId="0" applyFont="1" applyFill="1" applyBorder="1" applyAlignment="1">
      <alignment vertical="center"/>
    </xf>
    <xf numFmtId="0" fontId="0" fillId="2" borderId="6" xfId="0" applyFont="1" applyFill="1" applyBorder="1" applyAlignment="1">
      <alignment vertical="center"/>
    </xf>
    <xf numFmtId="0" fontId="0" fillId="2" borderId="7" xfId="0" applyFont="1" applyFill="1" applyBorder="1" applyAlignment="1">
      <alignment vertical="center"/>
    </xf>
    <xf numFmtId="49" fontId="0" fillId="3" borderId="8" xfId="0" applyNumberFormat="1" applyFont="1" applyFill="1" applyBorder="1" applyAlignment="1">
      <alignment vertical="center"/>
    </xf>
    <xf numFmtId="49" fontId="0" fillId="3" borderId="8" xfId="0" applyNumberFormat="1" applyFont="1" applyFill="1" applyBorder="1" applyAlignment="1">
      <alignment vertical="center" wrapText="1"/>
    </xf>
    <xf numFmtId="0" fontId="0" fillId="3" borderId="11" xfId="0" applyFont="1" applyFill="1" applyBorder="1" applyAlignment="1">
      <alignment vertical="center"/>
    </xf>
    <xf numFmtId="0" fontId="0" fillId="3" borderId="12" xfId="0" applyFont="1" applyFill="1" applyBorder="1" applyAlignment="1">
      <alignment vertical="center" wrapText="1"/>
    </xf>
    <xf numFmtId="0" fontId="0" fillId="3" borderId="12" xfId="0" applyFont="1" applyFill="1" applyBorder="1" applyAlignment="1">
      <alignment vertical="center"/>
    </xf>
    <xf numFmtId="164" fontId="0" fillId="3" borderId="12" xfId="0" applyNumberFormat="1" applyFont="1" applyFill="1" applyBorder="1" applyAlignment="1">
      <alignment vertical="center"/>
    </xf>
    <xf numFmtId="0" fontId="0" fillId="3" borderId="13" xfId="0" applyFont="1" applyFill="1" applyBorder="1" applyAlignment="1">
      <alignment vertical="center"/>
    </xf>
    <xf numFmtId="49" fontId="1" fillId="3" borderId="8" xfId="0" applyNumberFormat="1" applyFont="1" applyFill="1" applyBorder="1" applyAlignment="1">
      <alignment horizontal="center" vertical="center"/>
    </xf>
    <xf numFmtId="0" fontId="1" fillId="3" borderId="8" xfId="0" applyNumberFormat="1" applyFont="1" applyFill="1" applyBorder="1" applyAlignment="1">
      <alignment horizontal="center" vertical="center"/>
    </xf>
    <xf numFmtId="0" fontId="0" fillId="3" borderId="14" xfId="0" applyFont="1" applyFill="1" applyBorder="1" applyAlignment="1">
      <alignment vertical="center"/>
    </xf>
    <xf numFmtId="0" fontId="0" fillId="3" borderId="6" xfId="0" applyFont="1" applyFill="1" applyBorder="1" applyAlignment="1">
      <alignment vertical="center" wrapText="1"/>
    </xf>
    <xf numFmtId="0" fontId="0" fillId="3" borderId="6" xfId="0" applyFont="1" applyFill="1" applyBorder="1" applyAlignment="1">
      <alignment vertical="center"/>
    </xf>
    <xf numFmtId="164" fontId="0" fillId="3" borderId="6" xfId="0" applyNumberFormat="1" applyFont="1" applyFill="1" applyBorder="1" applyAlignment="1">
      <alignment vertical="center"/>
    </xf>
    <xf numFmtId="0" fontId="0" fillId="3" borderId="15" xfId="0" applyFont="1" applyFill="1" applyBorder="1" applyAlignment="1">
      <alignment vertical="center"/>
    </xf>
    <xf numFmtId="0" fontId="0" fillId="3" borderId="4" xfId="0" applyFont="1" applyFill="1" applyBorder="1" applyAlignment="1">
      <alignment vertical="center"/>
    </xf>
    <xf numFmtId="0" fontId="0" fillId="3" borderId="5" xfId="0" applyFont="1" applyFill="1" applyBorder="1" applyAlignment="1">
      <alignment vertical="center" wrapText="1"/>
    </xf>
    <xf numFmtId="0" fontId="0" fillId="3" borderId="5" xfId="0" applyFont="1" applyFill="1" applyBorder="1" applyAlignment="1">
      <alignment vertical="center"/>
    </xf>
    <xf numFmtId="164" fontId="0" fillId="3" borderId="5" xfId="0" applyNumberFormat="1" applyFont="1" applyFill="1" applyBorder="1" applyAlignment="1">
      <alignment vertical="center"/>
    </xf>
    <xf numFmtId="0" fontId="0" fillId="3" borderId="16" xfId="0" applyFont="1" applyFill="1" applyBorder="1" applyAlignment="1">
      <alignment vertical="center"/>
    </xf>
    <xf numFmtId="12" fontId="1" fillId="3" borderId="8" xfId="0" applyNumberFormat="1" applyFont="1" applyFill="1" applyBorder="1" applyAlignment="1">
      <alignment horizontal="center" vertical="center"/>
    </xf>
    <xf numFmtId="49" fontId="0" fillId="2" borderId="8" xfId="0" applyNumberFormat="1" applyFont="1" applyFill="1" applyBorder="1" applyAlignment="1">
      <alignment vertical="center"/>
    </xf>
    <xf numFmtId="49" fontId="0" fillId="2" borderId="8" xfId="0" applyNumberFormat="1" applyFont="1" applyFill="1" applyBorder="1" applyAlignment="1">
      <alignment vertical="center" wrapText="1"/>
    </xf>
    <xf numFmtId="0" fontId="0" fillId="2" borderId="8" xfId="0" applyFont="1" applyFill="1" applyBorder="1" applyAlignment="1"/>
    <xf numFmtId="164" fontId="0" fillId="2" borderId="8" xfId="0" applyNumberFormat="1" applyFont="1" applyFill="1" applyBorder="1" applyAlignment="1">
      <alignment vertical="center"/>
    </xf>
    <xf numFmtId="165" fontId="0" fillId="2" borderId="8" xfId="0" applyNumberFormat="1" applyFont="1" applyFill="1" applyBorder="1" applyAlignment="1">
      <alignment vertical="center"/>
    </xf>
    <xf numFmtId="0" fontId="0" fillId="2" borderId="17" xfId="0" applyFont="1" applyFill="1" applyBorder="1" applyAlignment="1">
      <alignment vertical="center"/>
    </xf>
    <xf numFmtId="0" fontId="0" fillId="2" borderId="18" xfId="0" applyFont="1" applyFill="1" applyBorder="1" applyAlignment="1">
      <alignment vertical="center"/>
    </xf>
    <xf numFmtId="0" fontId="0" fillId="2" borderId="8" xfId="0" applyFont="1" applyFill="1" applyBorder="1" applyAlignment="1">
      <alignment vertical="center"/>
    </xf>
    <xf numFmtId="0" fontId="0" fillId="2" borderId="19" xfId="0" applyFont="1" applyFill="1" applyBorder="1" applyAlignment="1">
      <alignment vertical="center"/>
    </xf>
    <xf numFmtId="0" fontId="0" fillId="0" borderId="0" xfId="0" applyNumberFormat="1" applyFont="1" applyAlignment="1"/>
    <xf numFmtId="49" fontId="0" fillId="5" borderId="8" xfId="0" applyNumberFormat="1" applyFont="1" applyFill="1" applyBorder="1" applyAlignment="1">
      <alignment vertical="center"/>
    </xf>
    <xf numFmtId="49" fontId="0" fillId="5" borderId="8" xfId="0" applyNumberFormat="1" applyFont="1" applyFill="1" applyBorder="1" applyAlignment="1">
      <alignment vertical="center" wrapText="1"/>
    </xf>
    <xf numFmtId="0" fontId="0" fillId="5" borderId="11" xfId="0" applyFont="1" applyFill="1" applyBorder="1" applyAlignment="1">
      <alignment vertical="center"/>
    </xf>
    <xf numFmtId="0" fontId="0" fillId="5" borderId="12" xfId="0" applyFont="1" applyFill="1" applyBorder="1" applyAlignment="1">
      <alignment vertical="center" wrapText="1"/>
    </xf>
    <xf numFmtId="0" fontId="0" fillId="5" borderId="12" xfId="0" applyFont="1" applyFill="1" applyBorder="1" applyAlignment="1">
      <alignment vertical="center"/>
    </xf>
    <xf numFmtId="164" fontId="0" fillId="5" borderId="12" xfId="0" applyNumberFormat="1" applyFont="1" applyFill="1" applyBorder="1" applyAlignment="1">
      <alignment vertical="center"/>
    </xf>
    <xf numFmtId="0" fontId="0" fillId="5" borderId="13" xfId="0" applyFont="1" applyFill="1" applyBorder="1" applyAlignment="1">
      <alignment vertical="center"/>
    </xf>
    <xf numFmtId="49" fontId="1" fillId="5" borderId="8" xfId="0" applyNumberFormat="1" applyFont="1" applyFill="1" applyBorder="1" applyAlignment="1">
      <alignment horizontal="center" vertical="center"/>
    </xf>
    <xf numFmtId="0" fontId="1" fillId="5" borderId="8" xfId="0" applyNumberFormat="1" applyFont="1" applyFill="1" applyBorder="1" applyAlignment="1">
      <alignment horizontal="center" vertical="center"/>
    </xf>
    <xf numFmtId="0" fontId="0" fillId="5" borderId="14" xfId="0" applyFont="1" applyFill="1" applyBorder="1" applyAlignment="1">
      <alignment vertical="center"/>
    </xf>
    <xf numFmtId="0" fontId="0" fillId="5" borderId="6" xfId="0" applyFont="1" applyFill="1" applyBorder="1" applyAlignment="1">
      <alignment vertical="center" wrapText="1"/>
    </xf>
    <xf numFmtId="0" fontId="0" fillId="5" borderId="6" xfId="0" applyFont="1" applyFill="1" applyBorder="1" applyAlignment="1">
      <alignment vertical="center"/>
    </xf>
    <xf numFmtId="164" fontId="0" fillId="5" borderId="6" xfId="0" applyNumberFormat="1" applyFont="1" applyFill="1" applyBorder="1" applyAlignment="1">
      <alignment vertical="center"/>
    </xf>
    <xf numFmtId="0" fontId="0" fillId="5" borderId="15" xfId="0" applyFont="1" applyFill="1" applyBorder="1" applyAlignment="1">
      <alignment vertical="center"/>
    </xf>
    <xf numFmtId="0" fontId="0" fillId="5" borderId="4" xfId="0" applyFont="1" applyFill="1" applyBorder="1" applyAlignment="1">
      <alignment vertical="center"/>
    </xf>
    <xf numFmtId="0" fontId="0" fillId="5" borderId="5" xfId="0" applyFont="1" applyFill="1" applyBorder="1" applyAlignment="1">
      <alignment vertical="center" wrapText="1"/>
    </xf>
    <xf numFmtId="0" fontId="0" fillId="5" borderId="5" xfId="0" applyFont="1" applyFill="1" applyBorder="1" applyAlignment="1">
      <alignment vertical="center"/>
    </xf>
    <xf numFmtId="164" fontId="0" fillId="5" borderId="5" xfId="0" applyNumberFormat="1" applyFont="1" applyFill="1" applyBorder="1" applyAlignment="1">
      <alignment vertical="center"/>
    </xf>
    <xf numFmtId="0" fontId="0" fillId="5" borderId="16" xfId="0" applyFont="1" applyFill="1" applyBorder="1" applyAlignment="1">
      <alignment vertical="center"/>
    </xf>
    <xf numFmtId="12" fontId="1" fillId="5" borderId="8" xfId="0" applyNumberFormat="1" applyFont="1" applyFill="1" applyBorder="1" applyAlignment="1">
      <alignment horizontal="center" vertical="center"/>
    </xf>
    <xf numFmtId="49" fontId="0" fillId="3" borderId="9" xfId="0" applyNumberFormat="1" applyFont="1" applyFill="1" applyBorder="1" applyAlignment="1">
      <alignment vertical="center"/>
    </xf>
    <xf numFmtId="0" fontId="0" fillId="4" borderId="5" xfId="0" applyFont="1" applyFill="1" applyBorder="1" applyAlignment="1">
      <alignment vertical="center"/>
    </xf>
    <xf numFmtId="0" fontId="0" fillId="4" borderId="10" xfId="0" applyFont="1" applyFill="1" applyBorder="1" applyAlignment="1">
      <alignment vertical="center"/>
    </xf>
    <xf numFmtId="0" fontId="0" fillId="5" borderId="20" xfId="0" applyFont="1" applyFill="1" applyBorder="1" applyAlignment="1">
      <alignment vertical="center"/>
    </xf>
    <xf numFmtId="0" fontId="0" fillId="4" borderId="21" xfId="0" applyFont="1" applyFill="1" applyBorder="1" applyAlignment="1">
      <alignment vertical="center"/>
    </xf>
    <xf numFmtId="0" fontId="0" fillId="4" borderId="22" xfId="0" applyFont="1" applyFill="1" applyBorder="1" applyAlignment="1">
      <alignment vertical="center"/>
    </xf>
    <xf numFmtId="165" fontId="0" fillId="0" borderId="0" xfId="0" applyNumberFormat="1" applyFont="1" applyAlignment="1"/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FF"/>
      <rgbColor rgb="FFAAAAAA"/>
      <rgbColor rgb="FFA5D5E2"/>
      <rgbColor rgb="FFFFFF00"/>
      <rgbColor rgb="FF4BACC6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76" Type="http://schemas.openxmlformats.org/officeDocument/2006/relationships/image" Target="../media/image76.jpeg"/><Relationship Id="rId84" Type="http://schemas.openxmlformats.org/officeDocument/2006/relationships/image" Target="../media/image84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9" Type="http://schemas.openxmlformats.org/officeDocument/2006/relationships/image" Target="../media/image29.pn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66" Type="http://schemas.openxmlformats.org/officeDocument/2006/relationships/image" Target="../media/image66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87" Type="http://schemas.openxmlformats.org/officeDocument/2006/relationships/image" Target="../media/image87.jpeg"/><Relationship Id="rId5" Type="http://schemas.openxmlformats.org/officeDocument/2006/relationships/image" Target="../media/image5.pn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5.jpeg"/><Relationship Id="rId13" Type="http://schemas.openxmlformats.org/officeDocument/2006/relationships/image" Target="../media/image100.jpeg"/><Relationship Id="rId18" Type="http://schemas.openxmlformats.org/officeDocument/2006/relationships/image" Target="../media/image105.jpeg"/><Relationship Id="rId26" Type="http://schemas.openxmlformats.org/officeDocument/2006/relationships/image" Target="../media/image113.jpeg"/><Relationship Id="rId3" Type="http://schemas.openxmlformats.org/officeDocument/2006/relationships/image" Target="../media/image90.jpeg"/><Relationship Id="rId21" Type="http://schemas.openxmlformats.org/officeDocument/2006/relationships/image" Target="../media/image108.jpeg"/><Relationship Id="rId7" Type="http://schemas.openxmlformats.org/officeDocument/2006/relationships/image" Target="../media/image94.jpeg"/><Relationship Id="rId12" Type="http://schemas.openxmlformats.org/officeDocument/2006/relationships/image" Target="../media/image99.jpeg"/><Relationship Id="rId17" Type="http://schemas.openxmlformats.org/officeDocument/2006/relationships/image" Target="../media/image104.jpeg"/><Relationship Id="rId25" Type="http://schemas.openxmlformats.org/officeDocument/2006/relationships/image" Target="../media/image112.jpeg"/><Relationship Id="rId2" Type="http://schemas.openxmlformats.org/officeDocument/2006/relationships/image" Target="../media/image89.jpeg"/><Relationship Id="rId16" Type="http://schemas.openxmlformats.org/officeDocument/2006/relationships/image" Target="../media/image103.jpeg"/><Relationship Id="rId20" Type="http://schemas.openxmlformats.org/officeDocument/2006/relationships/image" Target="../media/image107.jpeg"/><Relationship Id="rId29" Type="http://schemas.openxmlformats.org/officeDocument/2006/relationships/image" Target="../media/image116.jpeg"/><Relationship Id="rId1" Type="http://schemas.openxmlformats.org/officeDocument/2006/relationships/image" Target="../media/image88.jpeg"/><Relationship Id="rId6" Type="http://schemas.openxmlformats.org/officeDocument/2006/relationships/image" Target="../media/image93.jpeg"/><Relationship Id="rId11" Type="http://schemas.openxmlformats.org/officeDocument/2006/relationships/image" Target="../media/image98.jpeg"/><Relationship Id="rId24" Type="http://schemas.openxmlformats.org/officeDocument/2006/relationships/image" Target="../media/image111.jpeg"/><Relationship Id="rId5" Type="http://schemas.openxmlformats.org/officeDocument/2006/relationships/image" Target="../media/image92.jpeg"/><Relationship Id="rId15" Type="http://schemas.openxmlformats.org/officeDocument/2006/relationships/image" Target="../media/image102.jpeg"/><Relationship Id="rId23" Type="http://schemas.openxmlformats.org/officeDocument/2006/relationships/image" Target="../media/image110.jpeg"/><Relationship Id="rId28" Type="http://schemas.openxmlformats.org/officeDocument/2006/relationships/image" Target="../media/image115.jpeg"/><Relationship Id="rId10" Type="http://schemas.openxmlformats.org/officeDocument/2006/relationships/image" Target="../media/image97.jpeg"/><Relationship Id="rId19" Type="http://schemas.openxmlformats.org/officeDocument/2006/relationships/image" Target="../media/image106.jpeg"/><Relationship Id="rId4" Type="http://schemas.openxmlformats.org/officeDocument/2006/relationships/image" Target="../media/image91.jpeg"/><Relationship Id="rId9" Type="http://schemas.openxmlformats.org/officeDocument/2006/relationships/image" Target="../media/image96.jpeg"/><Relationship Id="rId14" Type="http://schemas.openxmlformats.org/officeDocument/2006/relationships/image" Target="../media/image101.jpeg"/><Relationship Id="rId22" Type="http://schemas.openxmlformats.org/officeDocument/2006/relationships/image" Target="../media/image109.jpeg"/><Relationship Id="rId27" Type="http://schemas.openxmlformats.org/officeDocument/2006/relationships/image" Target="../media/image114.jpeg"/><Relationship Id="rId30" Type="http://schemas.openxmlformats.org/officeDocument/2006/relationships/image" Target="../media/image11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59121</xdr:colOff>
      <xdr:row>7</xdr:row>
      <xdr:rowOff>145072</xdr:rowOff>
    </xdr:from>
    <xdr:to>
      <xdr:col>2</xdr:col>
      <xdr:colOff>2806886</xdr:colOff>
      <xdr:row>7</xdr:row>
      <xdr:rowOff>1180590</xdr:rowOff>
    </xdr:to>
    <xdr:pic>
      <xdr:nvPicPr>
        <xdr:cNvPr id="2" name="image.jpeg" descr="image.jpe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4021521" y="2500287"/>
          <a:ext cx="2747766" cy="103551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109797</xdr:colOff>
      <xdr:row>6</xdr:row>
      <xdr:rowOff>155077</xdr:rowOff>
    </xdr:from>
    <xdr:to>
      <xdr:col>2</xdr:col>
      <xdr:colOff>2798440</xdr:colOff>
      <xdr:row>6</xdr:row>
      <xdr:rowOff>1200600</xdr:rowOff>
    </xdr:to>
    <xdr:pic>
      <xdr:nvPicPr>
        <xdr:cNvPr id="3" name="image.jpeg" descr="image.jpe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4072197" y="1239657"/>
          <a:ext cx="2688644" cy="10455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76013</xdr:colOff>
      <xdr:row>8</xdr:row>
      <xdr:rowOff>130064</xdr:rowOff>
    </xdr:from>
    <xdr:to>
      <xdr:col>2</xdr:col>
      <xdr:colOff>2823778</xdr:colOff>
      <xdr:row>8</xdr:row>
      <xdr:rowOff>1190594</xdr:rowOff>
    </xdr:to>
    <xdr:pic>
      <xdr:nvPicPr>
        <xdr:cNvPr id="4" name="image.jpeg" descr="image.jpeg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4038413" y="3755914"/>
          <a:ext cx="2747766" cy="10605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152027</xdr:colOff>
      <xdr:row>9</xdr:row>
      <xdr:rowOff>60029</xdr:rowOff>
    </xdr:from>
    <xdr:to>
      <xdr:col>2</xdr:col>
      <xdr:colOff>2773102</xdr:colOff>
      <xdr:row>9</xdr:row>
      <xdr:rowOff>1225612</xdr:rowOff>
    </xdr:to>
    <xdr:pic>
      <xdr:nvPicPr>
        <xdr:cNvPr id="5" name="Salomon Aero Blaze 3 GRVL Gore-Tex Black Asphalt Men's - L47976600 - US" descr="Salomon Aero Blaze 3 GRVL Gore-Tex Black Asphalt Men's - L47976600 - US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4114427" y="4956514"/>
          <a:ext cx="2621076" cy="116558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329393</xdr:colOff>
      <xdr:row>10</xdr:row>
      <xdr:rowOff>55027</xdr:rowOff>
    </xdr:from>
    <xdr:to>
      <xdr:col>2</xdr:col>
      <xdr:colOff>2635150</xdr:colOff>
      <xdr:row>10</xdr:row>
      <xdr:rowOff>1235617</xdr:rowOff>
    </xdr:to>
    <xdr:pic>
      <xdr:nvPicPr>
        <xdr:cNvPr id="6" name="image.png" descr="image.png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4291793" y="6222147"/>
          <a:ext cx="2305758" cy="1180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11</xdr:row>
      <xdr:rowOff>60029</xdr:rowOff>
    </xdr:from>
    <xdr:to>
      <xdr:col>2</xdr:col>
      <xdr:colOff>2806886</xdr:colOff>
      <xdr:row>11</xdr:row>
      <xdr:rowOff>1205601</xdr:rowOff>
    </xdr:to>
    <xdr:pic>
      <xdr:nvPicPr>
        <xdr:cNvPr id="7" name="Hardloopschoen Salomon AERO GLIDE 3 GRVL - Top4Running.nl" descr="Hardloopschoen Salomon AERO GLIDE 3 GRVL - Top4Running.nl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4055305" y="7497784"/>
          <a:ext cx="2713982" cy="11455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12</xdr:row>
      <xdr:rowOff>75036</xdr:rowOff>
    </xdr:from>
    <xdr:to>
      <xdr:col>2</xdr:col>
      <xdr:colOff>2764656</xdr:colOff>
      <xdr:row>12</xdr:row>
      <xdr:rowOff>1225612</xdr:rowOff>
    </xdr:to>
    <xdr:pic>
      <xdr:nvPicPr>
        <xdr:cNvPr id="8" name="Salomon X-Adventure Recon GORE-TEX Mens Walking Shoes - Black – Start  Fitness" descr="Salomon X-Adventure Recon GORE-TEX Mens Walking Shoes - Black – Start  Fitness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4055305" y="8783426"/>
          <a:ext cx="2671752" cy="115057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13</xdr:row>
      <xdr:rowOff>60028</xdr:rowOff>
    </xdr:from>
    <xdr:to>
      <xdr:col>2</xdr:col>
      <xdr:colOff>2806886</xdr:colOff>
      <xdr:row>13</xdr:row>
      <xdr:rowOff>1225612</xdr:rowOff>
    </xdr:to>
    <xdr:pic>
      <xdr:nvPicPr>
        <xdr:cNvPr id="9" name="XA META MADE IN FRANCE Trailrunningschoenen voor mannen | Salomon" descr="XA META MADE IN FRANCE Trailrunningschoenen voor mannen | Salomon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4055305" y="10039053"/>
          <a:ext cx="2713982" cy="11655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14</xdr:row>
      <xdr:rowOff>55026</xdr:rowOff>
    </xdr:from>
    <xdr:to>
      <xdr:col>2</xdr:col>
      <xdr:colOff>2756210</xdr:colOff>
      <xdr:row>14</xdr:row>
      <xdr:rowOff>1235616</xdr:rowOff>
    </xdr:to>
    <xdr:pic>
      <xdr:nvPicPr>
        <xdr:cNvPr id="10" name="Trekkingi Salomon X-Adventure Recon L47813400 Szary" descr="Trekkingi Salomon X-Adventure Recon L47813400 Szary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4097535" y="11304686"/>
          <a:ext cx="2621076" cy="118059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177365</xdr:colOff>
      <xdr:row>15</xdr:row>
      <xdr:rowOff>85041</xdr:rowOff>
    </xdr:from>
    <xdr:to>
      <xdr:col>2</xdr:col>
      <xdr:colOff>2722426</xdr:colOff>
      <xdr:row>15</xdr:row>
      <xdr:rowOff>1230614</xdr:rowOff>
    </xdr:to>
    <xdr:pic>
      <xdr:nvPicPr>
        <xdr:cNvPr id="11" name="Hardloopschoen Salomon AERO GLIDE 3 - Top4Running.nl" descr="Hardloopschoen Salomon AERO GLIDE 3 - Top4Running.nl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4139765" y="12605336"/>
          <a:ext cx="2545062" cy="11455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109797</xdr:colOff>
      <xdr:row>16</xdr:row>
      <xdr:rowOff>385190</xdr:rowOff>
    </xdr:from>
    <xdr:to>
      <xdr:col>2</xdr:col>
      <xdr:colOff>2781548</xdr:colOff>
      <xdr:row>16</xdr:row>
      <xdr:rowOff>1055526</xdr:rowOff>
    </xdr:to>
    <xdr:pic>
      <xdr:nvPicPr>
        <xdr:cNvPr id="12" name="Slippers Salomon REELAX BREAK 6.0 - Top4Running.nl" descr="Slippers Salomon REELAX BREAK 6.0 - Top4Running.nl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4072197" y="14176120"/>
          <a:ext cx="2671752" cy="67033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168919</xdr:colOff>
      <xdr:row>17</xdr:row>
      <xdr:rowOff>60029</xdr:rowOff>
    </xdr:from>
    <xdr:to>
      <xdr:col>2</xdr:col>
      <xdr:colOff>2722426</xdr:colOff>
      <xdr:row>17</xdr:row>
      <xdr:rowOff>1220610</xdr:rowOff>
    </xdr:to>
    <xdr:pic>
      <xdr:nvPicPr>
        <xdr:cNvPr id="13" name="Trail schoenen Salomon XA PRO 3D V9 GTX - Top4Running.nl" descr="Trail schoenen Salomon XA PRO 3D V9 GTX - Top4Running.nl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4131319" y="15121594"/>
          <a:ext cx="2553508" cy="11605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365993</xdr:colOff>
      <xdr:row>18</xdr:row>
      <xdr:rowOff>60030</xdr:rowOff>
    </xdr:from>
    <xdr:to>
      <xdr:col>2</xdr:col>
      <xdr:colOff>2553506</xdr:colOff>
      <xdr:row>18</xdr:row>
      <xdr:rowOff>1220610</xdr:rowOff>
    </xdr:to>
    <xdr:pic>
      <xdr:nvPicPr>
        <xdr:cNvPr id="14" name="image.jpeg" descr="image.jpeg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4328393" y="16392230"/>
          <a:ext cx="2187514" cy="1160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19</xdr:row>
      <xdr:rowOff>225112</xdr:rowOff>
    </xdr:from>
    <xdr:to>
      <xdr:col>2</xdr:col>
      <xdr:colOff>2798440</xdr:colOff>
      <xdr:row>19</xdr:row>
      <xdr:rowOff>1085543</xdr:rowOff>
    </xdr:to>
    <xdr:pic>
      <xdr:nvPicPr>
        <xdr:cNvPr id="15" name="Slippers Salomon REELAX SLIDE 6.0 - Top4Running.nl" descr="Slippers Salomon REELAX SLIDE 6.0 - Top4Running.nl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4055305" y="17827947"/>
          <a:ext cx="2705536" cy="8604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194257</xdr:colOff>
      <xdr:row>20</xdr:row>
      <xdr:rowOff>85044</xdr:rowOff>
    </xdr:from>
    <xdr:to>
      <xdr:col>2</xdr:col>
      <xdr:colOff>2739318</xdr:colOff>
      <xdr:row>20</xdr:row>
      <xdr:rowOff>1200600</xdr:rowOff>
    </xdr:to>
    <xdr:pic>
      <xdr:nvPicPr>
        <xdr:cNvPr id="16" name="Buy ULTRA FLOW 2 GORE-TEX MEN'S by Salomon Australia online - Salomon  Australia" descr="Buy ULTRA FLOW 2 GORE-TEX MEN'S by Salomon Australia online - Salomon  Australia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4156657" y="18958514"/>
          <a:ext cx="2545062" cy="11155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185811</xdr:colOff>
      <xdr:row>21</xdr:row>
      <xdr:rowOff>60032</xdr:rowOff>
    </xdr:from>
    <xdr:to>
      <xdr:col>2</xdr:col>
      <xdr:colOff>2781548</xdr:colOff>
      <xdr:row>21</xdr:row>
      <xdr:rowOff>1210607</xdr:rowOff>
    </xdr:to>
    <xdr:pic>
      <xdr:nvPicPr>
        <xdr:cNvPr id="17" name="image.jpeg" descr="image.jpeg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4148211" y="20204137"/>
          <a:ext cx="2595738" cy="115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177365</xdr:colOff>
      <xdr:row>22</xdr:row>
      <xdr:rowOff>75039</xdr:rowOff>
    </xdr:from>
    <xdr:to>
      <xdr:col>2</xdr:col>
      <xdr:colOff>2635150</xdr:colOff>
      <xdr:row>22</xdr:row>
      <xdr:rowOff>1220613</xdr:rowOff>
    </xdr:to>
    <xdr:pic>
      <xdr:nvPicPr>
        <xdr:cNvPr id="18" name="Buy Elixir Activ GORE-TEX 'Carbon Slate Green' - L47455800 | GOAT" descr="Buy Elixir Activ GORE-TEX 'Carbon Slate Green' - L47455800 | GOAT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4139765" y="21489779"/>
          <a:ext cx="2457786" cy="1145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211149</xdr:colOff>
      <xdr:row>23</xdr:row>
      <xdr:rowOff>75040</xdr:rowOff>
    </xdr:from>
    <xdr:to>
      <xdr:col>2</xdr:col>
      <xdr:colOff>2739318</xdr:colOff>
      <xdr:row>23</xdr:row>
      <xdr:rowOff>1210608</xdr:rowOff>
    </xdr:to>
    <xdr:pic>
      <xdr:nvPicPr>
        <xdr:cNvPr id="19" name="Salomon Wander Gore-Tex Siyah Erkek Outdoor Ayakkabı L47148400 Fiyatları,  Özellikleri ve Yorumları | En Ucuzu Akakçe" descr="Salomon Wander Gore-Tex Siyah Erkek Outdoor Ayakkabı L47148400 Fiyatları, 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4173549" y="22760415"/>
          <a:ext cx="2528170" cy="1135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337839</xdr:colOff>
      <xdr:row>24</xdr:row>
      <xdr:rowOff>60034</xdr:rowOff>
    </xdr:from>
    <xdr:to>
      <xdr:col>2</xdr:col>
      <xdr:colOff>2609812</xdr:colOff>
      <xdr:row>24</xdr:row>
      <xdr:rowOff>1225615</xdr:rowOff>
    </xdr:to>
    <xdr:pic>
      <xdr:nvPicPr>
        <xdr:cNvPr id="20" name="image.jpeg" descr="image.jpeg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4300239" y="24016044"/>
          <a:ext cx="2271974" cy="11655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118243</xdr:colOff>
      <xdr:row>25</xdr:row>
      <xdr:rowOff>60034</xdr:rowOff>
    </xdr:from>
    <xdr:to>
      <xdr:col>2</xdr:col>
      <xdr:colOff>2773102</xdr:colOff>
      <xdr:row>25</xdr:row>
      <xdr:rowOff>1190598</xdr:rowOff>
    </xdr:to>
    <xdr:pic>
      <xdr:nvPicPr>
        <xdr:cNvPr id="21" name="Trail schoenen Salomon SPEEDCROSS 6 - Top4Running.nl" descr="Trail schoenen Salomon SPEEDCROSS 6 - Top4Running.nl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4080643" y="25286679"/>
          <a:ext cx="2654860" cy="11305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26</xdr:row>
      <xdr:rowOff>100054</xdr:rowOff>
    </xdr:from>
    <xdr:to>
      <xdr:col>2</xdr:col>
      <xdr:colOff>2764656</xdr:colOff>
      <xdr:row>26</xdr:row>
      <xdr:rowOff>1215611</xdr:rowOff>
    </xdr:to>
    <xdr:pic>
      <xdr:nvPicPr>
        <xdr:cNvPr id="22" name="Buty męskie Salomon X Braze Gtx L47180400 R. 46 2/3 - Ceny i opinie -  Ceneo.pl" descr="Buty męskie Salomon X Braze Gtx L47180400 R. 46 2/3 - Ceny i opinie -  Ceneo.pl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4055305" y="26597334"/>
          <a:ext cx="2671752" cy="1115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244933</xdr:colOff>
      <xdr:row>27</xdr:row>
      <xdr:rowOff>60036</xdr:rowOff>
    </xdr:from>
    <xdr:to>
      <xdr:col>2</xdr:col>
      <xdr:colOff>2728056</xdr:colOff>
      <xdr:row>27</xdr:row>
      <xdr:rowOff>1175592</xdr:rowOff>
    </xdr:to>
    <xdr:pic>
      <xdr:nvPicPr>
        <xdr:cNvPr id="23" name="Aero Glide 3 hardloopschoenen" descr="Aero Glide 3 hardloopschoenen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4207333" y="27827951"/>
          <a:ext cx="2483124" cy="11155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475791</xdr:colOff>
      <xdr:row>28</xdr:row>
      <xdr:rowOff>60036</xdr:rowOff>
    </xdr:from>
    <xdr:to>
      <xdr:col>2</xdr:col>
      <xdr:colOff>2308572</xdr:colOff>
      <xdr:row>28</xdr:row>
      <xdr:rowOff>1220617</xdr:rowOff>
    </xdr:to>
    <xdr:pic>
      <xdr:nvPicPr>
        <xdr:cNvPr id="24" name="image.jpeg" descr="image.jpeg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4438191" y="29098586"/>
          <a:ext cx="1832782" cy="1160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109797</xdr:colOff>
      <xdr:row>29</xdr:row>
      <xdr:rowOff>85049</xdr:rowOff>
    </xdr:from>
    <xdr:to>
      <xdr:col>2</xdr:col>
      <xdr:colOff>2781548</xdr:colOff>
      <xdr:row>29</xdr:row>
      <xdr:rowOff>1200606</xdr:rowOff>
    </xdr:to>
    <xdr:pic>
      <xdr:nvPicPr>
        <xdr:cNvPr id="25" name="image.jpeg" descr="image.jpeg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4072197" y="30394234"/>
          <a:ext cx="2671752" cy="1115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152027</xdr:colOff>
      <xdr:row>30</xdr:row>
      <xdr:rowOff>60037</xdr:rowOff>
    </xdr:from>
    <xdr:to>
      <xdr:col>2</xdr:col>
      <xdr:colOff>2705534</xdr:colOff>
      <xdr:row>30</xdr:row>
      <xdr:rowOff>1190601</xdr:rowOff>
    </xdr:to>
    <xdr:pic>
      <xdr:nvPicPr>
        <xdr:cNvPr id="26" name="Ultra Glide 3 trailschoenen" descr="Ultra Glide 3 trailschoenen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4114427" y="31639857"/>
          <a:ext cx="2553508" cy="11305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518021</xdr:colOff>
      <xdr:row>31</xdr:row>
      <xdr:rowOff>60038</xdr:rowOff>
    </xdr:from>
    <xdr:to>
      <xdr:col>2</xdr:col>
      <xdr:colOff>2350802</xdr:colOff>
      <xdr:row>31</xdr:row>
      <xdr:rowOff>1225620</xdr:rowOff>
    </xdr:to>
    <xdr:pic>
      <xdr:nvPicPr>
        <xdr:cNvPr id="27" name="Buy Salomon Quest Element GTX (L47216100) delicioso/black/dull gold from  £127.50 (Today) – Best Deals on idealo.co.uk" descr="Buy Salomon Quest Element GTX (L47216100) delicioso/black/dull gold from  £127.50 (Today) – Best Deals on idealo.co.uk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4480421" y="32910493"/>
          <a:ext cx="1832782" cy="116558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382885</xdr:colOff>
      <xdr:row>32</xdr:row>
      <xdr:rowOff>75045</xdr:rowOff>
    </xdr:from>
    <xdr:to>
      <xdr:col>2</xdr:col>
      <xdr:colOff>2637966</xdr:colOff>
      <xdr:row>32</xdr:row>
      <xdr:rowOff>1225620</xdr:rowOff>
    </xdr:to>
    <xdr:pic>
      <xdr:nvPicPr>
        <xdr:cNvPr id="28" name="X Ultra 360 Mid GTX wandelschoenen – INTERSPORT" descr="X Ultra 360 Mid GTX wandelschoenen – INTERSPORT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4345285" y="34196135"/>
          <a:ext cx="2255082" cy="115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346285</xdr:colOff>
      <xdr:row>33</xdr:row>
      <xdr:rowOff>85052</xdr:rowOff>
    </xdr:from>
    <xdr:to>
      <xdr:col>2</xdr:col>
      <xdr:colOff>2618258</xdr:colOff>
      <xdr:row>33</xdr:row>
      <xdr:rowOff>1215615</xdr:rowOff>
    </xdr:to>
    <xdr:pic>
      <xdr:nvPicPr>
        <xdr:cNvPr id="29" name="Salomon X Ultra 360 Leather Mid GTX Hiking Boots L47570900 | FLEXDOG" descr="Salomon X Ultra 360 Leather Mid GTX Hiking Boots L47570900 | FLEXDOG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4308685" y="35476777"/>
          <a:ext cx="2271974" cy="113056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34</xdr:row>
      <xdr:rowOff>60040</xdr:rowOff>
    </xdr:from>
    <xdr:to>
      <xdr:col>2</xdr:col>
      <xdr:colOff>2730872</xdr:colOff>
      <xdr:row>34</xdr:row>
      <xdr:rowOff>1220620</xdr:rowOff>
    </xdr:to>
    <xdr:pic>
      <xdr:nvPicPr>
        <xdr:cNvPr id="30" name="image.png" descr="image.png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4097535" y="36722400"/>
          <a:ext cx="2595738" cy="1160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118243</xdr:colOff>
      <xdr:row>35</xdr:row>
      <xdr:rowOff>200109</xdr:rowOff>
    </xdr:from>
    <xdr:to>
      <xdr:col>2</xdr:col>
      <xdr:colOff>2773102</xdr:colOff>
      <xdr:row>35</xdr:row>
      <xdr:rowOff>1115567</xdr:rowOff>
    </xdr:to>
    <xdr:pic>
      <xdr:nvPicPr>
        <xdr:cNvPr id="31" name="Slippers Salomon REELAX SLIDE 6.0 - Top4Running.nl" descr="Slippers Salomon REELAX SLIDE 6.0 - Top4Running.nl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4080643" y="38133104"/>
          <a:ext cx="2654860" cy="91545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228041</xdr:colOff>
      <xdr:row>36</xdr:row>
      <xdr:rowOff>85054</xdr:rowOff>
    </xdr:from>
    <xdr:to>
      <xdr:col>2</xdr:col>
      <xdr:colOff>2500014</xdr:colOff>
      <xdr:row>36</xdr:row>
      <xdr:rowOff>1200610</xdr:rowOff>
    </xdr:to>
    <xdr:pic>
      <xdr:nvPicPr>
        <xdr:cNvPr id="32" name="Salomon L47560300 Elixir Activ Mid Gtx Outdoor Ayakkabı Haki - idefix" descr="Salomon L47560300 Elixir Activ Mid Gtx Outdoor Ayakkabı Haki - idefix"/>
        <xdr:cNvPicPr>
          <a:picLocks noChangeAspect="1"/>
        </xdr:cNvPicPr>
      </xdr:nvPicPr>
      <xdr:blipFill>
        <a:blip xmlns:r="http://schemas.openxmlformats.org/officeDocument/2006/relationships" r:embed="rId31">
          <a:extLst/>
        </a:blip>
        <a:stretch>
          <a:fillRect/>
        </a:stretch>
      </xdr:blipFill>
      <xdr:spPr>
        <a:xfrm>
          <a:off x="4190441" y="39288684"/>
          <a:ext cx="2271974" cy="111555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37</xdr:row>
      <xdr:rowOff>315170</xdr:rowOff>
    </xdr:from>
    <xdr:to>
      <xdr:col>2</xdr:col>
      <xdr:colOff>2806886</xdr:colOff>
      <xdr:row>37</xdr:row>
      <xdr:rowOff>965494</xdr:rowOff>
    </xdr:to>
    <xdr:pic>
      <xdr:nvPicPr>
        <xdr:cNvPr id="33" name="Flip Flops Salomon REELAX BREAK 6.0 - Top4Running.com" descr="Flip Flops Salomon REELAX BREAK 6.0 - Top4Running.com"/>
        <xdr:cNvPicPr>
          <a:picLocks noChangeAspect="1"/>
        </xdr:cNvPicPr>
      </xdr:nvPicPr>
      <xdr:blipFill>
        <a:blip xmlns:r="http://schemas.openxmlformats.org/officeDocument/2006/relationships" r:embed="rId32">
          <a:extLst/>
        </a:blip>
        <a:stretch>
          <a:fillRect/>
        </a:stretch>
      </xdr:blipFill>
      <xdr:spPr>
        <a:xfrm>
          <a:off x="4055305" y="40789435"/>
          <a:ext cx="2713982" cy="65032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287163</xdr:colOff>
      <xdr:row>38</xdr:row>
      <xdr:rowOff>60042</xdr:rowOff>
    </xdr:from>
    <xdr:to>
      <xdr:col>2</xdr:col>
      <xdr:colOff>2584474</xdr:colOff>
      <xdr:row>38</xdr:row>
      <xdr:rowOff>1205616</xdr:rowOff>
    </xdr:to>
    <xdr:pic>
      <xdr:nvPicPr>
        <xdr:cNvPr id="34" name="image.jpeg" descr="image.jpeg"/>
        <xdr:cNvPicPr>
          <a:picLocks noChangeAspect="1"/>
        </xdr:cNvPicPr>
      </xdr:nvPicPr>
      <xdr:blipFill>
        <a:blip xmlns:r="http://schemas.openxmlformats.org/officeDocument/2006/relationships" r:embed="rId33">
          <a:extLst/>
        </a:blip>
        <a:stretch>
          <a:fillRect/>
        </a:stretch>
      </xdr:blipFill>
      <xdr:spPr>
        <a:xfrm>
          <a:off x="4249563" y="41804942"/>
          <a:ext cx="2297312" cy="1145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416669</xdr:colOff>
      <xdr:row>39</xdr:row>
      <xdr:rowOff>55039</xdr:rowOff>
    </xdr:from>
    <xdr:to>
      <xdr:col>2</xdr:col>
      <xdr:colOff>2528168</xdr:colOff>
      <xdr:row>39</xdr:row>
      <xdr:rowOff>1215619</xdr:rowOff>
    </xdr:to>
    <xdr:pic>
      <xdr:nvPicPr>
        <xdr:cNvPr id="35" name="Salomon Quest Rove Gore-Tex L47181300 Siyah Erkek Outdoor Bot Fiyatları,  Özellikleri ve Yorumları | En Ucuzu Akakçe" descr="Salomon Quest Rove Gore-Tex L47181300 Siyah Erkek Outdoor Bot Fiyatları, 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34">
          <a:extLst/>
        </a:blip>
        <a:stretch>
          <a:fillRect/>
        </a:stretch>
      </xdr:blipFill>
      <xdr:spPr>
        <a:xfrm>
          <a:off x="4379069" y="43070574"/>
          <a:ext cx="2111500" cy="1160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168919</xdr:colOff>
      <xdr:row>40</xdr:row>
      <xdr:rowOff>85056</xdr:rowOff>
    </xdr:from>
    <xdr:to>
      <xdr:col>2</xdr:col>
      <xdr:colOff>2747764</xdr:colOff>
      <xdr:row>40</xdr:row>
      <xdr:rowOff>1220624</xdr:rowOff>
    </xdr:to>
    <xdr:pic>
      <xdr:nvPicPr>
        <xdr:cNvPr id="36" name="Amazon.co.jp: サロモン（SALOMON） ランニングシューズ トレランシューズ ULTRA GLIDE 3 PROTO PACK  L47807300 （ブラック×ホワイト/２６．５/Men's） : ファッション" descr="Amazon.co.jp: サロモン（SALOMON） ランニングシューズ トレランシューズ ULTRA GLIDE 3 PROTO PACK  L47807300 （ブラック×ホワイト/２６．５/Men's） : ファッション"/>
        <xdr:cNvPicPr>
          <a:picLocks noChangeAspect="1"/>
        </xdr:cNvPicPr>
      </xdr:nvPicPr>
      <xdr:blipFill>
        <a:blip xmlns:r="http://schemas.openxmlformats.org/officeDocument/2006/relationships" r:embed="rId35">
          <a:extLst/>
        </a:blip>
        <a:stretch>
          <a:fillRect/>
        </a:stretch>
      </xdr:blipFill>
      <xdr:spPr>
        <a:xfrm>
          <a:off x="4131319" y="44371226"/>
          <a:ext cx="2578846" cy="1135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433561</xdr:colOff>
      <xdr:row>41</xdr:row>
      <xdr:rowOff>60044</xdr:rowOff>
    </xdr:from>
    <xdr:to>
      <xdr:col>2</xdr:col>
      <xdr:colOff>2553506</xdr:colOff>
      <xdr:row>41</xdr:row>
      <xdr:rowOff>1210619</xdr:rowOff>
    </xdr:to>
    <xdr:pic>
      <xdr:nvPicPr>
        <xdr:cNvPr id="37" name="Salomon X Ultra 4 Mid Gore-Tex L41383400 Su Geçirmez Siyah Erkek Outdoor  Bot Fiyatları, Özellikleri ve Yorumları | En Ucuzu Akakçe" descr="Salomon X Ultra 4 Mid Gore-Tex L41383400 Su Geçirmez Siyah Erkek Outdoor  Bot Fiyatları,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36">
          <a:extLst/>
        </a:blip>
        <a:stretch>
          <a:fillRect/>
        </a:stretch>
      </xdr:blipFill>
      <xdr:spPr>
        <a:xfrm>
          <a:off x="4395961" y="45616849"/>
          <a:ext cx="2119946" cy="115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304055</xdr:colOff>
      <xdr:row>42</xdr:row>
      <xdr:rowOff>100064</xdr:rowOff>
    </xdr:from>
    <xdr:to>
      <xdr:col>2</xdr:col>
      <xdr:colOff>2652042</xdr:colOff>
      <xdr:row>42</xdr:row>
      <xdr:rowOff>1200614</xdr:rowOff>
    </xdr:to>
    <xdr:pic>
      <xdr:nvPicPr>
        <xdr:cNvPr id="38" name="X Ultra 4 GTX wandelschoenen – INTERSPORT" descr="X Ultra 4 GTX wandelschoenen – INTERSPORT"/>
        <xdr:cNvPicPr>
          <a:picLocks noChangeAspect="1"/>
        </xdr:cNvPicPr>
      </xdr:nvPicPr>
      <xdr:blipFill>
        <a:blip xmlns:r="http://schemas.openxmlformats.org/officeDocument/2006/relationships" r:embed="rId37">
          <a:extLst/>
        </a:blip>
        <a:stretch>
          <a:fillRect/>
        </a:stretch>
      </xdr:blipFill>
      <xdr:spPr>
        <a:xfrm>
          <a:off x="4266455" y="46927504"/>
          <a:ext cx="2347988" cy="110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43</xdr:row>
      <xdr:rowOff>100065</xdr:rowOff>
    </xdr:from>
    <xdr:to>
      <xdr:col>2</xdr:col>
      <xdr:colOff>2764656</xdr:colOff>
      <xdr:row>43</xdr:row>
      <xdr:rowOff>1205619</xdr:rowOff>
    </xdr:to>
    <xdr:pic>
      <xdr:nvPicPr>
        <xdr:cNvPr id="39" name="Salomon Alphacross 4 L47063900 Siyah Erkek Outdoor Ayakkabı Fiyatları,  Özellikleri ve Yorumları | En Ucuzu Akakçe" descr="Salomon Alphacross 4 L47063900 Siyah Erkek Outdoor Ayakkabı Fiyatları, 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38">
          <a:extLst/>
        </a:blip>
        <a:stretch>
          <a:fillRect/>
        </a:stretch>
      </xdr:blipFill>
      <xdr:spPr>
        <a:xfrm>
          <a:off x="4097535" y="48198140"/>
          <a:ext cx="2629522" cy="1105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44</xdr:row>
      <xdr:rowOff>115072</xdr:rowOff>
    </xdr:from>
    <xdr:to>
      <xdr:col>2</xdr:col>
      <xdr:colOff>2671750</xdr:colOff>
      <xdr:row>44</xdr:row>
      <xdr:rowOff>1165597</xdr:rowOff>
    </xdr:to>
    <xdr:pic>
      <xdr:nvPicPr>
        <xdr:cNvPr id="40" name="Salomon Alphacross 5 Gore-Tex L47307500 Siyah Erkek Koşu Ayakkabısı  Fiyatları, Özellikleri ve Yorumları | En Ucuzu Akakçe" descr="Salomon Alphacross 5 Gore-Tex L47307500 Siyah Erkek Koşu Ayakkabısı  Fiyatları,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39">
          <a:extLst/>
        </a:blip>
        <a:stretch>
          <a:fillRect/>
        </a:stretch>
      </xdr:blipFill>
      <xdr:spPr>
        <a:xfrm>
          <a:off x="4097535" y="49483782"/>
          <a:ext cx="2536616" cy="10505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346285</xdr:colOff>
      <xdr:row>45</xdr:row>
      <xdr:rowOff>85059</xdr:rowOff>
    </xdr:from>
    <xdr:to>
      <xdr:col>2</xdr:col>
      <xdr:colOff>2525352</xdr:colOff>
      <xdr:row>45</xdr:row>
      <xdr:rowOff>1215623</xdr:rowOff>
    </xdr:to>
    <xdr:pic>
      <xdr:nvPicPr>
        <xdr:cNvPr id="41" name="image.jpeg" descr="image.jpeg"/>
        <xdr:cNvPicPr>
          <a:picLocks noChangeAspect="1"/>
        </xdr:cNvPicPr>
      </xdr:nvPicPr>
      <xdr:blipFill>
        <a:blip xmlns:r="http://schemas.openxmlformats.org/officeDocument/2006/relationships" r:embed="rId40">
          <a:extLst/>
        </a:blip>
        <a:stretch>
          <a:fillRect/>
        </a:stretch>
      </xdr:blipFill>
      <xdr:spPr>
        <a:xfrm>
          <a:off x="4308685" y="50724404"/>
          <a:ext cx="2179068" cy="11305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185811</xdr:colOff>
      <xdr:row>46</xdr:row>
      <xdr:rowOff>60047</xdr:rowOff>
    </xdr:from>
    <xdr:to>
      <xdr:col>2</xdr:col>
      <xdr:colOff>2722426</xdr:colOff>
      <xdr:row>46</xdr:row>
      <xdr:rowOff>1190611</xdr:rowOff>
    </xdr:to>
    <xdr:pic>
      <xdr:nvPicPr>
        <xdr:cNvPr id="42" name="Salomon, black-black-phantom (L41738600), 44 EU : Amazon.nl: Fashion" descr="Salomon, black-black-phantom (L41738600), 44 EU : Amazon.nl: Fashion"/>
        <xdr:cNvPicPr>
          <a:picLocks noChangeAspect="1"/>
        </xdr:cNvPicPr>
      </xdr:nvPicPr>
      <xdr:blipFill>
        <a:blip xmlns:r="http://schemas.openxmlformats.org/officeDocument/2006/relationships" r:embed="rId41">
          <a:extLst/>
        </a:blip>
        <a:stretch>
          <a:fillRect/>
        </a:stretch>
      </xdr:blipFill>
      <xdr:spPr>
        <a:xfrm>
          <a:off x="4148211" y="51970027"/>
          <a:ext cx="2536616" cy="11305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47</xdr:row>
      <xdr:rowOff>90062</xdr:rowOff>
    </xdr:from>
    <xdr:to>
      <xdr:col>2</xdr:col>
      <xdr:colOff>2730872</xdr:colOff>
      <xdr:row>47</xdr:row>
      <xdr:rowOff>1220622</xdr:rowOff>
    </xdr:to>
    <xdr:pic>
      <xdr:nvPicPr>
        <xdr:cNvPr id="43" name="Buy Alphacross 4 GORE-TEX 'Black' - L47064000 | GOAT UK" descr="Buy Alphacross 4 GORE-TEX 'Black' - L47064000 | GOAT UK"/>
        <xdr:cNvPicPr>
          <a:picLocks noChangeAspect="1"/>
        </xdr:cNvPicPr>
      </xdr:nvPicPr>
      <xdr:blipFill>
        <a:blip xmlns:r="http://schemas.openxmlformats.org/officeDocument/2006/relationships" r:embed="rId42">
          <a:extLst/>
        </a:blip>
        <a:stretch>
          <a:fillRect/>
        </a:stretch>
      </xdr:blipFill>
      <xdr:spPr>
        <a:xfrm>
          <a:off x="4097535" y="53270677"/>
          <a:ext cx="2595738" cy="1130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391331</xdr:colOff>
      <xdr:row>48</xdr:row>
      <xdr:rowOff>60039</xdr:rowOff>
    </xdr:from>
    <xdr:to>
      <xdr:col>2</xdr:col>
      <xdr:colOff>2621074</xdr:colOff>
      <xdr:row>48</xdr:row>
      <xdr:rowOff>1210617</xdr:rowOff>
    </xdr:to>
    <xdr:pic>
      <xdr:nvPicPr>
        <xdr:cNvPr id="44" name="X Ultra Snowpilot Waterproof wandelschoenen – INTERSPORT" descr="X Ultra Snowpilot Waterproof wandelschoenen – INTERSPORT"/>
        <xdr:cNvPicPr>
          <a:picLocks noChangeAspect="1"/>
        </xdr:cNvPicPr>
      </xdr:nvPicPr>
      <xdr:blipFill>
        <a:blip xmlns:r="http://schemas.openxmlformats.org/officeDocument/2006/relationships" r:embed="rId43">
          <a:extLst/>
        </a:blip>
        <a:stretch>
          <a:fillRect/>
        </a:stretch>
      </xdr:blipFill>
      <xdr:spPr>
        <a:xfrm>
          <a:off x="4353731" y="54511289"/>
          <a:ext cx="2229744" cy="11505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185811</xdr:colOff>
      <xdr:row>49</xdr:row>
      <xdr:rowOff>60037</xdr:rowOff>
    </xdr:from>
    <xdr:to>
      <xdr:col>2</xdr:col>
      <xdr:colOff>2730872</xdr:colOff>
      <xdr:row>49</xdr:row>
      <xdr:rowOff>1210615</xdr:rowOff>
    </xdr:to>
    <xdr:pic>
      <xdr:nvPicPr>
        <xdr:cNvPr id="45" name="X ULTRA 360 GTX wandelschoenen – INTERSPORT" descr="X ULTRA 360 GTX wandelschoenen – INTERSPORT"/>
        <xdr:cNvPicPr>
          <a:picLocks noChangeAspect="1"/>
        </xdr:cNvPicPr>
      </xdr:nvPicPr>
      <xdr:blipFill>
        <a:blip xmlns:r="http://schemas.openxmlformats.org/officeDocument/2006/relationships" r:embed="rId44">
          <a:extLst/>
        </a:blip>
        <a:stretch>
          <a:fillRect/>
        </a:stretch>
      </xdr:blipFill>
      <xdr:spPr>
        <a:xfrm>
          <a:off x="4148211" y="55781922"/>
          <a:ext cx="2545062" cy="11505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365993</xdr:colOff>
      <xdr:row>50</xdr:row>
      <xdr:rowOff>75047</xdr:rowOff>
    </xdr:from>
    <xdr:to>
      <xdr:col>2</xdr:col>
      <xdr:colOff>2604182</xdr:colOff>
      <xdr:row>50</xdr:row>
      <xdr:rowOff>1210612</xdr:rowOff>
    </xdr:to>
    <xdr:pic>
      <xdr:nvPicPr>
        <xdr:cNvPr id="46" name="Salomon Fastpacker Mid Gore Gore Tex Fastpacker サロモン SALOMON X ULTRA 360  MID GORE-TEX L47447600" descr="Salomon Fastpacker Mid Gore Gore Tex Fastpacker サロモン SALOMON X ULTRA 360  MID GORE-TEX L47447600"/>
        <xdr:cNvPicPr>
          <a:picLocks noChangeAspect="1"/>
        </xdr:cNvPicPr>
      </xdr:nvPicPr>
      <xdr:blipFill>
        <a:blip xmlns:r="http://schemas.openxmlformats.org/officeDocument/2006/relationships" r:embed="rId45">
          <a:extLst/>
        </a:blip>
        <a:stretch>
          <a:fillRect/>
        </a:stretch>
      </xdr:blipFill>
      <xdr:spPr>
        <a:xfrm>
          <a:off x="4328393" y="57067567"/>
          <a:ext cx="2238190" cy="1135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185811</xdr:colOff>
      <xdr:row>51</xdr:row>
      <xdr:rowOff>75045</xdr:rowOff>
    </xdr:from>
    <xdr:to>
      <xdr:col>2</xdr:col>
      <xdr:colOff>2756210</xdr:colOff>
      <xdr:row>51</xdr:row>
      <xdr:rowOff>1210610</xdr:rowOff>
    </xdr:to>
    <xdr:pic>
      <xdr:nvPicPr>
        <xdr:cNvPr id="47" name="Salomon X Ultra 360 Gore-Tex L47453200 Siyah Erkek Outdoor Ayakkabı  Fiyatları, Özellikleri ve Yorumları | En Ucuzu Akakçe" descr="Salomon X Ultra 360 Gore-Tex L47453200 Siyah Erkek Outdoor Ayakkabı  Fiyatları,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46">
          <a:extLst/>
        </a:blip>
        <a:stretch>
          <a:fillRect/>
        </a:stretch>
      </xdr:blipFill>
      <xdr:spPr>
        <a:xfrm>
          <a:off x="4148211" y="58338200"/>
          <a:ext cx="2570400" cy="1135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194257</xdr:colOff>
      <xdr:row>52</xdr:row>
      <xdr:rowOff>75042</xdr:rowOff>
    </xdr:from>
    <xdr:to>
      <xdr:col>2</xdr:col>
      <xdr:colOff>2722426</xdr:colOff>
      <xdr:row>52</xdr:row>
      <xdr:rowOff>1210607</xdr:rowOff>
    </xdr:to>
    <xdr:pic>
      <xdr:nvPicPr>
        <xdr:cNvPr id="48" name="Trail shoes Salomon XA PRO 3D V9 - Top4Running.com" descr="Trail shoes Salomon XA PRO 3D V9 - Top4Running.com"/>
        <xdr:cNvPicPr>
          <a:picLocks noChangeAspect="1"/>
        </xdr:cNvPicPr>
      </xdr:nvPicPr>
      <xdr:blipFill>
        <a:blip xmlns:r="http://schemas.openxmlformats.org/officeDocument/2006/relationships" r:embed="rId47">
          <a:extLst/>
        </a:blip>
        <a:stretch>
          <a:fillRect/>
        </a:stretch>
      </xdr:blipFill>
      <xdr:spPr>
        <a:xfrm>
          <a:off x="4156657" y="59608832"/>
          <a:ext cx="2528170" cy="1135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185811</xdr:colOff>
      <xdr:row>53</xdr:row>
      <xdr:rowOff>140072</xdr:rowOff>
    </xdr:from>
    <xdr:to>
      <xdr:col>2</xdr:col>
      <xdr:colOff>2722426</xdr:colOff>
      <xdr:row>53</xdr:row>
      <xdr:rowOff>1175587</xdr:rowOff>
    </xdr:to>
    <xdr:pic>
      <xdr:nvPicPr>
        <xdr:cNvPr id="49" name="Salomon X-Adventure Gore-Tex L47321100 Siyah Erkek Outdoor Ayakkabı  Fiyatları, Özellikleri ve Yorumları | En Ucuzu Akakçe" descr="Salomon X-Adventure Gore-Tex L47321100 Siyah Erkek Outdoor Ayakkabı  Fiyatları,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48">
          <a:extLst/>
        </a:blip>
        <a:stretch>
          <a:fillRect/>
        </a:stretch>
      </xdr:blipFill>
      <xdr:spPr>
        <a:xfrm>
          <a:off x="4148211" y="60944497"/>
          <a:ext cx="2536616" cy="103551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168919</xdr:colOff>
      <xdr:row>54</xdr:row>
      <xdr:rowOff>60024</xdr:rowOff>
    </xdr:from>
    <xdr:to>
      <xdr:col>2</xdr:col>
      <xdr:colOff>2722426</xdr:colOff>
      <xdr:row>54</xdr:row>
      <xdr:rowOff>1220605</xdr:rowOff>
    </xdr:to>
    <xdr:pic>
      <xdr:nvPicPr>
        <xdr:cNvPr id="50" name="X Ultra 360 Leather Gore-tex wandelschoenen – INTERSPORT" descr="X Ultra 360 Leather Gore-tex wandelschoenen – INTERSPORT"/>
        <xdr:cNvPicPr>
          <a:picLocks noChangeAspect="1"/>
        </xdr:cNvPicPr>
      </xdr:nvPicPr>
      <xdr:blipFill>
        <a:blip xmlns:r="http://schemas.openxmlformats.org/officeDocument/2006/relationships" r:embed="rId49">
          <a:extLst/>
        </a:blip>
        <a:stretch>
          <a:fillRect/>
        </a:stretch>
      </xdr:blipFill>
      <xdr:spPr>
        <a:xfrm>
          <a:off x="4131319" y="62135084"/>
          <a:ext cx="2553508" cy="116058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287163</xdr:colOff>
      <xdr:row>55</xdr:row>
      <xdr:rowOff>85037</xdr:rowOff>
    </xdr:from>
    <xdr:to>
      <xdr:col>2</xdr:col>
      <xdr:colOff>2516906</xdr:colOff>
      <xdr:row>55</xdr:row>
      <xdr:rowOff>1200597</xdr:rowOff>
    </xdr:to>
    <xdr:pic>
      <xdr:nvPicPr>
        <xdr:cNvPr id="51" name="Buty Salomon X Braze Mid Gtx L47430500 Buty trekkingowe" descr="Buty Salomon X Braze Mid Gtx L47430500 Buty trekkingowe"/>
        <xdr:cNvPicPr>
          <a:picLocks noChangeAspect="1"/>
        </xdr:cNvPicPr>
      </xdr:nvPicPr>
      <xdr:blipFill>
        <a:blip xmlns:r="http://schemas.openxmlformats.org/officeDocument/2006/relationships" r:embed="rId50">
          <a:extLst/>
        </a:blip>
        <a:stretch>
          <a:fillRect/>
        </a:stretch>
      </xdr:blipFill>
      <xdr:spPr>
        <a:xfrm>
          <a:off x="4249563" y="63430732"/>
          <a:ext cx="2229744" cy="1115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56</xdr:row>
      <xdr:rowOff>60019</xdr:rowOff>
    </xdr:from>
    <xdr:to>
      <xdr:col>2</xdr:col>
      <xdr:colOff>2806886</xdr:colOff>
      <xdr:row>56</xdr:row>
      <xdr:rowOff>1205593</xdr:rowOff>
    </xdr:to>
    <xdr:pic>
      <xdr:nvPicPr>
        <xdr:cNvPr id="52" name="image.jpeg" descr="image.jpeg"/>
        <xdr:cNvPicPr>
          <a:picLocks noChangeAspect="1"/>
        </xdr:cNvPicPr>
      </xdr:nvPicPr>
      <xdr:blipFill>
        <a:blip xmlns:r="http://schemas.openxmlformats.org/officeDocument/2006/relationships" r:embed="rId51">
          <a:extLst/>
        </a:blip>
        <a:stretch>
          <a:fillRect/>
        </a:stretch>
      </xdr:blipFill>
      <xdr:spPr>
        <a:xfrm>
          <a:off x="4097535" y="64676349"/>
          <a:ext cx="2671752" cy="1145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118243</xdr:colOff>
      <xdr:row>57</xdr:row>
      <xdr:rowOff>75030</xdr:rowOff>
    </xdr:from>
    <xdr:to>
      <xdr:col>2</xdr:col>
      <xdr:colOff>2789994</xdr:colOff>
      <xdr:row>57</xdr:row>
      <xdr:rowOff>1205591</xdr:rowOff>
    </xdr:to>
    <xdr:pic>
      <xdr:nvPicPr>
        <xdr:cNvPr id="53" name="Salomon Sneakers X Braze GORE-TEX L47180500 Grigio | Modivo.it" descr="Salomon Sneakers X Braze GORE-TEX L47180500 Grigio | Modivo.it"/>
        <xdr:cNvPicPr>
          <a:picLocks noChangeAspect="1"/>
        </xdr:cNvPicPr>
      </xdr:nvPicPr>
      <xdr:blipFill>
        <a:blip xmlns:r="http://schemas.openxmlformats.org/officeDocument/2006/relationships" r:embed="rId52">
          <a:extLst/>
        </a:blip>
        <a:stretch>
          <a:fillRect/>
        </a:stretch>
      </xdr:blipFill>
      <xdr:spPr>
        <a:xfrm>
          <a:off x="4080643" y="65961995"/>
          <a:ext cx="2671752" cy="1130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244933</xdr:colOff>
      <xdr:row>58</xdr:row>
      <xdr:rowOff>85030</xdr:rowOff>
    </xdr:from>
    <xdr:to>
      <xdr:col>2</xdr:col>
      <xdr:colOff>2584474</xdr:colOff>
      <xdr:row>58</xdr:row>
      <xdr:rowOff>1220595</xdr:rowOff>
    </xdr:to>
    <xdr:pic>
      <xdr:nvPicPr>
        <xdr:cNvPr id="54" name="Salomon Elixir Activ Mid Gore-Tex L47456800 Gri Erkek Outdoor Bot  Fiyatları, Özellikleri ve Yorumları | En Ucuzu Akakçe" descr="Salomon Elixir Activ Mid Gore-Tex L47456800 Gri Erkek Outdoor Bot  Fiyatları,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53">
          <a:extLst/>
        </a:blip>
        <a:stretch>
          <a:fillRect/>
        </a:stretch>
      </xdr:blipFill>
      <xdr:spPr>
        <a:xfrm>
          <a:off x="4207333" y="67242630"/>
          <a:ext cx="2339542" cy="1135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211149</xdr:colOff>
      <xdr:row>59</xdr:row>
      <xdr:rowOff>115041</xdr:rowOff>
    </xdr:from>
    <xdr:to>
      <xdr:col>2</xdr:col>
      <xdr:colOff>2694272</xdr:colOff>
      <xdr:row>59</xdr:row>
      <xdr:rowOff>1175572</xdr:rowOff>
    </xdr:to>
    <xdr:pic>
      <xdr:nvPicPr>
        <xdr:cNvPr id="55" name="Trail schoenen Salomon XA PRO 3D V9 GTX - Top4Running.nl" descr="Trail schoenen Salomon XA PRO 3D V9 GTX - Top4Running.nl"/>
        <xdr:cNvPicPr>
          <a:picLocks noChangeAspect="1"/>
        </xdr:cNvPicPr>
      </xdr:nvPicPr>
      <xdr:blipFill>
        <a:blip xmlns:r="http://schemas.openxmlformats.org/officeDocument/2006/relationships" r:embed="rId54">
          <a:extLst/>
        </a:blip>
        <a:stretch>
          <a:fillRect/>
        </a:stretch>
      </xdr:blipFill>
      <xdr:spPr>
        <a:xfrm>
          <a:off x="4173549" y="68543276"/>
          <a:ext cx="2483124" cy="10605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475791</xdr:colOff>
      <xdr:row>60</xdr:row>
      <xdr:rowOff>60009</xdr:rowOff>
    </xdr:from>
    <xdr:to>
      <xdr:col>2</xdr:col>
      <xdr:colOff>2578844</xdr:colOff>
      <xdr:row>60</xdr:row>
      <xdr:rowOff>1205583</xdr:rowOff>
    </xdr:to>
    <xdr:pic>
      <xdr:nvPicPr>
        <xdr:cNvPr id="56" name="Salomon Elixir Mid Gore-Tex Men's L47697800 | eBay" descr="Salomon Elixir Mid Gore-Tex Men's L47697800 | eBay"/>
        <xdr:cNvPicPr>
          <a:picLocks noChangeAspect="1"/>
        </xdr:cNvPicPr>
      </xdr:nvPicPr>
      <xdr:blipFill>
        <a:blip xmlns:r="http://schemas.openxmlformats.org/officeDocument/2006/relationships" r:embed="rId55">
          <a:extLst/>
        </a:blip>
        <a:stretch>
          <a:fillRect/>
        </a:stretch>
      </xdr:blipFill>
      <xdr:spPr>
        <a:xfrm>
          <a:off x="4438191" y="69758879"/>
          <a:ext cx="2103054" cy="11455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168919</xdr:colOff>
      <xdr:row>61</xdr:row>
      <xdr:rowOff>115036</xdr:rowOff>
    </xdr:from>
    <xdr:to>
      <xdr:col>2</xdr:col>
      <xdr:colOff>2685826</xdr:colOff>
      <xdr:row>61</xdr:row>
      <xdr:rowOff>1165564</xdr:rowOff>
    </xdr:to>
    <xdr:pic>
      <xdr:nvPicPr>
        <xdr:cNvPr id="57" name="ΠΑΠΟΥΤΣΙΑ ΓΙΑ ΤΡΕΞΙΜΟ ULTRA FLOW 2 GORE-TEX - HAS.gr" descr="ΠΑΠΟΥΤΣΙΑ ΓΙΑ ΤΡΕΞΙΜΟ ULTRA FLOW 2 GORE-TEX - HAS.gr"/>
        <xdr:cNvPicPr>
          <a:picLocks noChangeAspect="1"/>
        </xdr:cNvPicPr>
      </xdr:nvPicPr>
      <xdr:blipFill>
        <a:blip xmlns:r="http://schemas.openxmlformats.org/officeDocument/2006/relationships" r:embed="rId56">
          <a:extLst/>
        </a:blip>
        <a:stretch>
          <a:fillRect/>
        </a:stretch>
      </xdr:blipFill>
      <xdr:spPr>
        <a:xfrm>
          <a:off x="4131319" y="71084541"/>
          <a:ext cx="2516908" cy="10505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118243</xdr:colOff>
      <xdr:row>62</xdr:row>
      <xdr:rowOff>90024</xdr:rowOff>
    </xdr:from>
    <xdr:to>
      <xdr:col>2</xdr:col>
      <xdr:colOff>2713980</xdr:colOff>
      <xdr:row>62</xdr:row>
      <xdr:rowOff>1190571</xdr:rowOff>
    </xdr:to>
    <xdr:pic>
      <xdr:nvPicPr>
        <xdr:cNvPr id="58" name="Buy Aero Glide 2 'Sulphur Spring' - L47426900 | GOAT NL" descr="Buy Aero Glide 2 'Sulphur Spring' - L47426900 | GOAT NL"/>
        <xdr:cNvPicPr>
          <a:picLocks noChangeAspect="1"/>
        </xdr:cNvPicPr>
      </xdr:nvPicPr>
      <xdr:blipFill>
        <a:blip xmlns:r="http://schemas.openxmlformats.org/officeDocument/2006/relationships" r:embed="rId57">
          <a:extLst/>
        </a:blip>
        <a:stretch>
          <a:fillRect/>
        </a:stretch>
      </xdr:blipFill>
      <xdr:spPr>
        <a:xfrm>
          <a:off x="4080643" y="72330164"/>
          <a:ext cx="2595738" cy="11005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152027</xdr:colOff>
      <xdr:row>63</xdr:row>
      <xdr:rowOff>85018</xdr:rowOff>
    </xdr:from>
    <xdr:to>
      <xdr:col>2</xdr:col>
      <xdr:colOff>2789994</xdr:colOff>
      <xdr:row>63</xdr:row>
      <xdr:rowOff>1235595</xdr:rowOff>
    </xdr:to>
    <xdr:pic>
      <xdr:nvPicPr>
        <xdr:cNvPr id="59" name="image.jpeg" descr="image.jpeg"/>
        <xdr:cNvPicPr>
          <a:picLocks noChangeAspect="1"/>
        </xdr:cNvPicPr>
      </xdr:nvPicPr>
      <xdr:blipFill>
        <a:blip xmlns:r="http://schemas.openxmlformats.org/officeDocument/2006/relationships" r:embed="rId58">
          <a:extLst/>
        </a:blip>
        <a:stretch>
          <a:fillRect/>
        </a:stretch>
      </xdr:blipFill>
      <xdr:spPr>
        <a:xfrm>
          <a:off x="4114427" y="73595793"/>
          <a:ext cx="2637968" cy="115057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518021</xdr:colOff>
      <xdr:row>64</xdr:row>
      <xdr:rowOff>75013</xdr:rowOff>
    </xdr:from>
    <xdr:to>
      <xdr:col>2</xdr:col>
      <xdr:colOff>2485938</xdr:colOff>
      <xdr:row>64</xdr:row>
      <xdr:rowOff>1225584</xdr:rowOff>
    </xdr:to>
    <xdr:pic>
      <xdr:nvPicPr>
        <xdr:cNvPr id="60" name="CROSSTRAK WATERPROOF Men's Winter Boots | Salomon" descr="CROSSTRAK WATERPROOF Men's Winter Boots | Salomon"/>
        <xdr:cNvPicPr>
          <a:picLocks noChangeAspect="1"/>
        </xdr:cNvPicPr>
      </xdr:nvPicPr>
      <xdr:blipFill>
        <a:blip xmlns:r="http://schemas.openxmlformats.org/officeDocument/2006/relationships" r:embed="rId59">
          <a:extLst/>
        </a:blip>
        <a:stretch>
          <a:fillRect/>
        </a:stretch>
      </xdr:blipFill>
      <xdr:spPr>
        <a:xfrm>
          <a:off x="4480421" y="74856423"/>
          <a:ext cx="1967918" cy="1150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365993</xdr:colOff>
      <xdr:row>65</xdr:row>
      <xdr:rowOff>59997</xdr:rowOff>
    </xdr:from>
    <xdr:to>
      <xdr:col>2</xdr:col>
      <xdr:colOff>2561952</xdr:colOff>
      <xdr:row>65</xdr:row>
      <xdr:rowOff>1220577</xdr:rowOff>
    </xdr:to>
    <xdr:pic>
      <xdr:nvPicPr>
        <xdr:cNvPr id="61" name="Męskie Buty zimowe SALOMON OUTSNAP CSWP L47685000 – Internetowy Sklep  Sportowy Martes Sport" descr="Męskie Buty zimowe SALOMON OUTSNAP CSWP L47685000 – Internetowy Sklep  Sportowy Martes Sport"/>
        <xdr:cNvPicPr>
          <a:picLocks noChangeAspect="1"/>
        </xdr:cNvPicPr>
      </xdr:nvPicPr>
      <xdr:blipFill>
        <a:blip xmlns:r="http://schemas.openxmlformats.org/officeDocument/2006/relationships" r:embed="rId60">
          <a:extLst/>
        </a:blip>
        <a:stretch>
          <a:fillRect/>
        </a:stretch>
      </xdr:blipFill>
      <xdr:spPr>
        <a:xfrm>
          <a:off x="4328393" y="76112042"/>
          <a:ext cx="2195960" cy="116058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610927</xdr:colOff>
      <xdr:row>66</xdr:row>
      <xdr:rowOff>59995</xdr:rowOff>
    </xdr:from>
    <xdr:to>
      <xdr:col>2</xdr:col>
      <xdr:colOff>2426816</xdr:colOff>
      <xdr:row>66</xdr:row>
      <xdr:rowOff>1195566</xdr:rowOff>
    </xdr:to>
    <xdr:pic>
      <xdr:nvPicPr>
        <xdr:cNvPr id="62" name="Salomon Quest 4 Gore-Tex L41292600 Su Geçirmez Siyah Erkek Outdoor Bot  Fiyatları, Özellikleri ve Yorumları | En Ucuzu Akakçe" descr="Salomon Quest 4 Gore-Tex L41292600 Su Geçirmez Siyah Erkek Outdoor Bot  Fiyatları,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61">
          <a:extLst/>
        </a:blip>
        <a:stretch>
          <a:fillRect/>
        </a:stretch>
      </xdr:blipFill>
      <xdr:spPr>
        <a:xfrm>
          <a:off x="4573327" y="77382675"/>
          <a:ext cx="1815890" cy="1135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168919</xdr:colOff>
      <xdr:row>67</xdr:row>
      <xdr:rowOff>115021</xdr:rowOff>
    </xdr:from>
    <xdr:to>
      <xdr:col>2</xdr:col>
      <xdr:colOff>2747764</xdr:colOff>
      <xdr:row>67</xdr:row>
      <xdr:rowOff>1230581</xdr:rowOff>
    </xdr:to>
    <xdr:pic>
      <xdr:nvPicPr>
        <xdr:cNvPr id="63" name="Trail schoenen Salomon SENSE RIDE 5 GTX - Top4Running.be" descr="Trail schoenen Salomon SENSE RIDE 5 GTX - Top4Running.be"/>
        <xdr:cNvPicPr>
          <a:picLocks noChangeAspect="1"/>
        </xdr:cNvPicPr>
      </xdr:nvPicPr>
      <xdr:blipFill>
        <a:blip xmlns:r="http://schemas.openxmlformats.org/officeDocument/2006/relationships" r:embed="rId62">
          <a:extLst/>
        </a:blip>
        <a:stretch>
          <a:fillRect/>
        </a:stretch>
      </xdr:blipFill>
      <xdr:spPr>
        <a:xfrm>
          <a:off x="4131319" y="78708336"/>
          <a:ext cx="2578846" cy="1115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185811</xdr:colOff>
      <xdr:row>68</xdr:row>
      <xdr:rowOff>90010</xdr:rowOff>
    </xdr:from>
    <xdr:to>
      <xdr:col>2</xdr:col>
      <xdr:colOff>2739318</xdr:colOff>
      <xdr:row>68</xdr:row>
      <xdr:rowOff>1195561</xdr:rowOff>
    </xdr:to>
    <xdr:pic>
      <xdr:nvPicPr>
        <xdr:cNvPr id="64" name="image.jpeg" descr="image.jpeg"/>
        <xdr:cNvPicPr>
          <a:picLocks noChangeAspect="1"/>
        </xdr:cNvPicPr>
      </xdr:nvPicPr>
      <xdr:blipFill>
        <a:blip xmlns:r="http://schemas.openxmlformats.org/officeDocument/2006/relationships" r:embed="rId63">
          <a:extLst/>
        </a:blip>
        <a:stretch>
          <a:fillRect/>
        </a:stretch>
      </xdr:blipFill>
      <xdr:spPr>
        <a:xfrm>
          <a:off x="4148211" y="79953960"/>
          <a:ext cx="2553508" cy="110555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467345</xdr:colOff>
      <xdr:row>69</xdr:row>
      <xdr:rowOff>59987</xdr:rowOff>
    </xdr:from>
    <xdr:to>
      <xdr:col>2</xdr:col>
      <xdr:colOff>2502830</xdr:colOff>
      <xdr:row>69</xdr:row>
      <xdr:rowOff>1210565</xdr:rowOff>
    </xdr:to>
    <xdr:pic>
      <xdr:nvPicPr>
        <xdr:cNvPr id="65" name="Buy Outchill Thinsulate CSWP 'Rubber Black' - L47381900 | GOAT" descr="Buy Outchill Thinsulate CSWP 'Rubber Black' - L47381900 | GOAT"/>
        <xdr:cNvPicPr>
          <a:picLocks noChangeAspect="1"/>
        </xdr:cNvPicPr>
      </xdr:nvPicPr>
      <xdr:blipFill>
        <a:blip xmlns:r="http://schemas.openxmlformats.org/officeDocument/2006/relationships" r:embed="rId64">
          <a:extLst/>
        </a:blip>
        <a:stretch>
          <a:fillRect/>
        </a:stretch>
      </xdr:blipFill>
      <xdr:spPr>
        <a:xfrm>
          <a:off x="4429745" y="81194572"/>
          <a:ext cx="2035486" cy="11505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168919</xdr:colOff>
      <xdr:row>70</xdr:row>
      <xdr:rowOff>59985</xdr:rowOff>
    </xdr:from>
    <xdr:to>
      <xdr:col>2</xdr:col>
      <xdr:colOff>2739318</xdr:colOff>
      <xdr:row>70</xdr:row>
      <xdr:rowOff>1190551</xdr:rowOff>
    </xdr:to>
    <xdr:pic>
      <xdr:nvPicPr>
        <xdr:cNvPr id="66" name="Buy Phantasm 2 'Peacock Blue' - L47429900 | GOAT IT" descr="Buy Phantasm 2 'Peacock Blue' - L47429900 | GOAT IT"/>
        <xdr:cNvPicPr>
          <a:picLocks noChangeAspect="1"/>
        </xdr:cNvPicPr>
      </xdr:nvPicPr>
      <xdr:blipFill>
        <a:blip xmlns:r="http://schemas.openxmlformats.org/officeDocument/2006/relationships" r:embed="rId65">
          <a:extLst/>
        </a:blip>
        <a:stretch>
          <a:fillRect/>
        </a:stretch>
      </xdr:blipFill>
      <xdr:spPr>
        <a:xfrm>
          <a:off x="4131319" y="82465205"/>
          <a:ext cx="2570400" cy="1130567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261825</xdr:colOff>
      <xdr:row>71</xdr:row>
      <xdr:rowOff>59982</xdr:rowOff>
    </xdr:from>
    <xdr:to>
      <xdr:col>2</xdr:col>
      <xdr:colOff>2567582</xdr:colOff>
      <xdr:row>71</xdr:row>
      <xdr:rowOff>1210560</xdr:rowOff>
    </xdr:to>
    <xdr:pic>
      <xdr:nvPicPr>
        <xdr:cNvPr id="67" name="Buy X Ultra 360 Edge Mid GORE-TEX 'Urban Chic Alfalfa' - L47459900 | GOAT NL" descr="Buy X Ultra 360 Edge Mid GORE-TEX 'Urban Chic Alfalfa' - L47459900 | GOAT NL"/>
        <xdr:cNvPicPr>
          <a:picLocks noChangeAspect="1"/>
        </xdr:cNvPicPr>
      </xdr:nvPicPr>
      <xdr:blipFill>
        <a:blip xmlns:r="http://schemas.openxmlformats.org/officeDocument/2006/relationships" r:embed="rId66">
          <a:extLst/>
        </a:blip>
        <a:stretch>
          <a:fillRect/>
        </a:stretch>
      </xdr:blipFill>
      <xdr:spPr>
        <a:xfrm>
          <a:off x="4224225" y="83735837"/>
          <a:ext cx="2305758" cy="11505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72</xdr:row>
      <xdr:rowOff>59980</xdr:rowOff>
    </xdr:from>
    <xdr:to>
      <xdr:col>2</xdr:col>
      <xdr:colOff>2789994</xdr:colOff>
      <xdr:row>72</xdr:row>
      <xdr:rowOff>1195551</xdr:rowOff>
    </xdr:to>
    <xdr:pic>
      <xdr:nvPicPr>
        <xdr:cNvPr id="68" name="Buty trekkingowe Salomon Elixir Tour Wp L47691900 Granatowy - Ceny i opinie  - Ceneo.pl" descr="Buty trekkingowe Salomon Elixir Tour Wp L47691900 Granatowy - Ceny i opinie  - Ceneo.pl"/>
        <xdr:cNvPicPr>
          <a:picLocks noChangeAspect="1"/>
        </xdr:cNvPicPr>
      </xdr:nvPicPr>
      <xdr:blipFill>
        <a:blip xmlns:r="http://schemas.openxmlformats.org/officeDocument/2006/relationships" r:embed="rId67">
          <a:extLst/>
        </a:blip>
        <a:stretch>
          <a:fillRect/>
        </a:stretch>
      </xdr:blipFill>
      <xdr:spPr>
        <a:xfrm>
          <a:off x="4097535" y="85006470"/>
          <a:ext cx="2654860" cy="1135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73</xdr:row>
      <xdr:rowOff>89997</xdr:rowOff>
    </xdr:from>
    <xdr:to>
      <xdr:col>2</xdr:col>
      <xdr:colOff>2781548</xdr:colOff>
      <xdr:row>73</xdr:row>
      <xdr:rowOff>1190544</xdr:rowOff>
    </xdr:to>
    <xdr:pic>
      <xdr:nvPicPr>
        <xdr:cNvPr id="69" name="image.jpeg" descr="image.jpeg"/>
        <xdr:cNvPicPr>
          <a:picLocks noChangeAspect="1"/>
        </xdr:cNvPicPr>
      </xdr:nvPicPr>
      <xdr:blipFill>
        <a:blip xmlns:r="http://schemas.openxmlformats.org/officeDocument/2006/relationships" r:embed="rId68">
          <a:extLst/>
        </a:blip>
        <a:stretch>
          <a:fillRect/>
        </a:stretch>
      </xdr:blipFill>
      <xdr:spPr>
        <a:xfrm>
          <a:off x="4055305" y="86307122"/>
          <a:ext cx="2688644" cy="110054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118243</xdr:colOff>
      <xdr:row>74</xdr:row>
      <xdr:rowOff>74988</xdr:rowOff>
    </xdr:from>
    <xdr:to>
      <xdr:col>2</xdr:col>
      <xdr:colOff>2806886</xdr:colOff>
      <xdr:row>74</xdr:row>
      <xdr:rowOff>1210553</xdr:rowOff>
    </xdr:to>
    <xdr:pic>
      <xdr:nvPicPr>
        <xdr:cNvPr id="70" name="Trail schoenen Salomon SPEEDCROSS 6 - Top4Running.nl" descr="Trail schoenen Salomon SPEEDCROSS 6 - Top4Running.nl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4080643" y="87562748"/>
          <a:ext cx="2688644" cy="113556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75</xdr:row>
      <xdr:rowOff>59972</xdr:rowOff>
    </xdr:from>
    <xdr:to>
      <xdr:col>2</xdr:col>
      <xdr:colOff>2713980</xdr:colOff>
      <xdr:row>75</xdr:row>
      <xdr:rowOff>1240564</xdr:rowOff>
    </xdr:to>
    <xdr:pic>
      <xdr:nvPicPr>
        <xdr:cNvPr id="71" name="image.jpeg" descr="image.jpeg"/>
        <xdr:cNvPicPr>
          <a:picLocks noChangeAspect="1"/>
        </xdr:cNvPicPr>
      </xdr:nvPicPr>
      <xdr:blipFill>
        <a:blip xmlns:r="http://schemas.openxmlformats.org/officeDocument/2006/relationships" r:embed="rId69">
          <a:extLst/>
        </a:blip>
        <a:stretch>
          <a:fillRect/>
        </a:stretch>
      </xdr:blipFill>
      <xdr:spPr>
        <a:xfrm>
          <a:off x="4097535" y="88818367"/>
          <a:ext cx="2578846" cy="11805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76</xdr:row>
      <xdr:rowOff>84985</xdr:rowOff>
    </xdr:from>
    <xdr:to>
      <xdr:col>2</xdr:col>
      <xdr:colOff>2823778</xdr:colOff>
      <xdr:row>76</xdr:row>
      <xdr:rowOff>1175530</xdr:rowOff>
    </xdr:to>
    <xdr:pic>
      <xdr:nvPicPr>
        <xdr:cNvPr id="72" name="Trail schoenen Salomon SENSE RIDE 5 GTX - Top4Running.nl" descr="Trail schoenen Salomon SENSE RIDE 5 GTX - Top4Running.nl"/>
        <xdr:cNvPicPr>
          <a:picLocks noChangeAspect="1"/>
        </xdr:cNvPicPr>
      </xdr:nvPicPr>
      <xdr:blipFill>
        <a:blip xmlns:r="http://schemas.openxmlformats.org/officeDocument/2006/relationships" r:embed="rId70">
          <a:extLst/>
        </a:blip>
        <a:stretch>
          <a:fillRect/>
        </a:stretch>
      </xdr:blipFill>
      <xdr:spPr>
        <a:xfrm>
          <a:off x="4097535" y="90114015"/>
          <a:ext cx="2688644" cy="10905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77</xdr:row>
      <xdr:rowOff>74980</xdr:rowOff>
    </xdr:from>
    <xdr:to>
      <xdr:col>2</xdr:col>
      <xdr:colOff>2764656</xdr:colOff>
      <xdr:row>77</xdr:row>
      <xdr:rowOff>1205541</xdr:rowOff>
    </xdr:to>
    <xdr:pic>
      <xdr:nvPicPr>
        <xdr:cNvPr id="73" name="Trail schoenen Salomon XA PRO 3D V9 - Top4Running.nl" descr="Trail schoenen Salomon XA PRO 3D V9 - Top4Running.nl"/>
        <xdr:cNvPicPr>
          <a:picLocks noChangeAspect="1"/>
        </xdr:cNvPicPr>
      </xdr:nvPicPr>
      <xdr:blipFill>
        <a:blip xmlns:r="http://schemas.openxmlformats.org/officeDocument/2006/relationships" r:embed="rId71">
          <a:extLst/>
        </a:blip>
        <a:stretch>
          <a:fillRect/>
        </a:stretch>
      </xdr:blipFill>
      <xdr:spPr>
        <a:xfrm>
          <a:off x="4097535" y="91374645"/>
          <a:ext cx="2629522" cy="11305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152027</xdr:colOff>
      <xdr:row>78</xdr:row>
      <xdr:rowOff>89985</xdr:rowOff>
    </xdr:from>
    <xdr:to>
      <xdr:col>2</xdr:col>
      <xdr:colOff>2747764</xdr:colOff>
      <xdr:row>78</xdr:row>
      <xdr:rowOff>1150515</xdr:rowOff>
    </xdr:to>
    <xdr:pic>
      <xdr:nvPicPr>
        <xdr:cNvPr id="74" name="Trail schoenen Salomon ULTRA GLIDE 2 - Top4Running.nl" descr="Trail schoenen Salomon ULTRA GLIDE 2 - Top4Running.nl"/>
        <xdr:cNvPicPr>
          <a:picLocks noChangeAspect="1"/>
        </xdr:cNvPicPr>
      </xdr:nvPicPr>
      <xdr:blipFill>
        <a:blip xmlns:r="http://schemas.openxmlformats.org/officeDocument/2006/relationships" r:embed="rId72">
          <a:extLst/>
        </a:blip>
        <a:stretch>
          <a:fillRect/>
        </a:stretch>
      </xdr:blipFill>
      <xdr:spPr>
        <a:xfrm>
          <a:off x="4114427" y="92660285"/>
          <a:ext cx="2595738" cy="10605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177365</xdr:colOff>
      <xdr:row>79</xdr:row>
      <xdr:rowOff>129998</xdr:rowOff>
    </xdr:from>
    <xdr:to>
      <xdr:col>2</xdr:col>
      <xdr:colOff>2713980</xdr:colOff>
      <xdr:row>79</xdr:row>
      <xdr:rowOff>1190529</xdr:rowOff>
    </xdr:to>
    <xdr:pic>
      <xdr:nvPicPr>
        <xdr:cNvPr id="75" name="Hardloopschoen Salomon AERO GLIDE 3 - Top4Running.nl" descr="Hardloopschoen Salomon AERO GLIDE 3 - Top4Running.nl"/>
        <xdr:cNvPicPr>
          <a:picLocks noChangeAspect="1"/>
        </xdr:cNvPicPr>
      </xdr:nvPicPr>
      <xdr:blipFill>
        <a:blip xmlns:r="http://schemas.openxmlformats.org/officeDocument/2006/relationships" r:embed="rId73">
          <a:extLst/>
        </a:blip>
        <a:stretch>
          <a:fillRect/>
        </a:stretch>
      </xdr:blipFill>
      <xdr:spPr>
        <a:xfrm>
          <a:off x="4139765" y="93970933"/>
          <a:ext cx="2536616" cy="106053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337839</xdr:colOff>
      <xdr:row>80</xdr:row>
      <xdr:rowOff>59960</xdr:rowOff>
    </xdr:from>
    <xdr:to>
      <xdr:col>2</xdr:col>
      <xdr:colOff>2533798</xdr:colOff>
      <xdr:row>80</xdr:row>
      <xdr:rowOff>1195531</xdr:rowOff>
    </xdr:to>
    <xdr:pic>
      <xdr:nvPicPr>
        <xdr:cNvPr id="76" name="Salomon Men's X-Adventure Recon Mid GORE-TEX Peat/martini Olive/oxford Tan  | Køb Salomon Men's X-Adventure Recon Mid GORE-TEX Peat/martini  Olive/oxford Tan her | Outnorth" descr="Salomon Men's X-Adventure Recon Mid GORE-TEX Peat/martini Olive/oxford Tan  | Køb Salomon Men's X-Adventure Recon Mid GORE-TEX Peat/martini  Olive/oxford Tan her | Outnorth"/>
        <xdr:cNvPicPr>
          <a:picLocks noChangeAspect="1"/>
        </xdr:cNvPicPr>
      </xdr:nvPicPr>
      <xdr:blipFill>
        <a:blip xmlns:r="http://schemas.openxmlformats.org/officeDocument/2006/relationships" r:embed="rId74">
          <a:extLst/>
        </a:blip>
        <a:stretch>
          <a:fillRect/>
        </a:stretch>
      </xdr:blipFill>
      <xdr:spPr>
        <a:xfrm>
          <a:off x="4300239" y="95171530"/>
          <a:ext cx="2195960" cy="1135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81</xdr:row>
      <xdr:rowOff>89977</xdr:rowOff>
    </xdr:from>
    <xdr:to>
      <xdr:col>2</xdr:col>
      <xdr:colOff>2756210</xdr:colOff>
      <xdr:row>81</xdr:row>
      <xdr:rowOff>1205531</xdr:rowOff>
    </xdr:to>
    <xdr:pic>
      <xdr:nvPicPr>
        <xdr:cNvPr id="77" name="Trail schoenen Salomon THUNDERCROSS GTX - Top4Running.nl" descr="Trail schoenen Salomon THUNDERCROSS GTX - Top4Running.nl"/>
        <xdr:cNvPicPr>
          <a:picLocks noChangeAspect="1"/>
        </xdr:cNvPicPr>
      </xdr:nvPicPr>
      <xdr:blipFill>
        <a:blip xmlns:r="http://schemas.openxmlformats.org/officeDocument/2006/relationships" r:embed="rId75">
          <a:extLst/>
        </a:blip>
        <a:stretch>
          <a:fillRect/>
        </a:stretch>
      </xdr:blipFill>
      <xdr:spPr>
        <a:xfrm>
          <a:off x="4097535" y="96472182"/>
          <a:ext cx="2621076" cy="1115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82</xdr:row>
      <xdr:rowOff>114984</xdr:rowOff>
    </xdr:from>
    <xdr:to>
      <xdr:col>2</xdr:col>
      <xdr:colOff>2747764</xdr:colOff>
      <xdr:row>82</xdr:row>
      <xdr:rowOff>1190522</xdr:rowOff>
    </xdr:to>
    <xdr:pic>
      <xdr:nvPicPr>
        <xdr:cNvPr id="78" name="Hardloopschoen Salomon AERO GLIDE 2 - Top4Running.nl" descr="Hardloopschoen Salomon AERO GLIDE 2 - Top4Running.nl"/>
        <xdr:cNvPicPr>
          <a:picLocks noChangeAspect="1"/>
        </xdr:cNvPicPr>
      </xdr:nvPicPr>
      <xdr:blipFill>
        <a:blip xmlns:r="http://schemas.openxmlformats.org/officeDocument/2006/relationships" r:embed="rId76">
          <a:extLst/>
        </a:blip>
        <a:stretch>
          <a:fillRect/>
        </a:stretch>
      </xdr:blipFill>
      <xdr:spPr>
        <a:xfrm>
          <a:off x="4055305" y="97767824"/>
          <a:ext cx="2654860" cy="10755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168919</xdr:colOff>
      <xdr:row>83</xdr:row>
      <xdr:rowOff>84968</xdr:rowOff>
    </xdr:from>
    <xdr:to>
      <xdr:col>2</xdr:col>
      <xdr:colOff>2747764</xdr:colOff>
      <xdr:row>83</xdr:row>
      <xdr:rowOff>1200528</xdr:rowOff>
    </xdr:to>
    <xdr:pic>
      <xdr:nvPicPr>
        <xdr:cNvPr id="79" name="Trail schoenen S/LAB ULTRA - Top4Running.nl" descr="Trail schoenen S/LAB ULTRA - Top4Running.nl"/>
        <xdr:cNvPicPr>
          <a:picLocks noChangeAspect="1"/>
        </xdr:cNvPicPr>
      </xdr:nvPicPr>
      <xdr:blipFill>
        <a:blip xmlns:r="http://schemas.openxmlformats.org/officeDocument/2006/relationships" r:embed="rId77">
          <a:extLst/>
        </a:blip>
        <a:stretch>
          <a:fillRect/>
        </a:stretch>
      </xdr:blipFill>
      <xdr:spPr>
        <a:xfrm>
          <a:off x="4131319" y="99008443"/>
          <a:ext cx="2578846" cy="111556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84</xdr:row>
      <xdr:rowOff>89970</xdr:rowOff>
    </xdr:from>
    <xdr:to>
      <xdr:col>2</xdr:col>
      <xdr:colOff>2798440</xdr:colOff>
      <xdr:row>84</xdr:row>
      <xdr:rowOff>1205523</xdr:rowOff>
    </xdr:to>
    <xdr:pic>
      <xdr:nvPicPr>
        <xdr:cNvPr id="80" name="Genesis trailschoenen" descr="Genesis trailschoenen"/>
        <xdr:cNvPicPr>
          <a:picLocks noChangeAspect="1"/>
        </xdr:cNvPicPr>
      </xdr:nvPicPr>
      <xdr:blipFill>
        <a:blip xmlns:r="http://schemas.openxmlformats.org/officeDocument/2006/relationships" r:embed="rId78">
          <a:extLst/>
        </a:blip>
        <a:stretch>
          <a:fillRect/>
        </a:stretch>
      </xdr:blipFill>
      <xdr:spPr>
        <a:xfrm>
          <a:off x="4055305" y="100284080"/>
          <a:ext cx="2705536" cy="1115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118243</xdr:colOff>
      <xdr:row>85</xdr:row>
      <xdr:rowOff>114977</xdr:rowOff>
    </xdr:from>
    <xdr:to>
      <xdr:col>2</xdr:col>
      <xdr:colOff>2756210</xdr:colOff>
      <xdr:row>85</xdr:row>
      <xdr:rowOff>1205521</xdr:rowOff>
    </xdr:to>
    <xdr:pic>
      <xdr:nvPicPr>
        <xdr:cNvPr id="81" name="Trail shoes Salomon SENSE RIDE 5 - Top4Running.com" descr="Trail shoes Salomon SENSE RIDE 5 - Top4Running.com"/>
        <xdr:cNvPicPr>
          <a:picLocks noChangeAspect="1"/>
        </xdr:cNvPicPr>
      </xdr:nvPicPr>
      <xdr:blipFill>
        <a:blip xmlns:r="http://schemas.openxmlformats.org/officeDocument/2006/relationships" r:embed="rId79">
          <a:extLst/>
        </a:blip>
        <a:stretch>
          <a:fillRect/>
        </a:stretch>
      </xdr:blipFill>
      <xdr:spPr>
        <a:xfrm>
          <a:off x="4080643" y="101579722"/>
          <a:ext cx="2637968" cy="109054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135135</xdr:colOff>
      <xdr:row>86</xdr:row>
      <xdr:rowOff>59945</xdr:rowOff>
    </xdr:from>
    <xdr:to>
      <xdr:col>2</xdr:col>
      <xdr:colOff>2730872</xdr:colOff>
      <xdr:row>86</xdr:row>
      <xdr:rowOff>1195516</xdr:rowOff>
    </xdr:to>
    <xdr:pic>
      <xdr:nvPicPr>
        <xdr:cNvPr id="82" name="image.jpeg" descr="image.jpeg"/>
        <xdr:cNvPicPr>
          <a:picLocks noChangeAspect="1"/>
        </xdr:cNvPicPr>
      </xdr:nvPicPr>
      <xdr:blipFill>
        <a:blip xmlns:r="http://schemas.openxmlformats.org/officeDocument/2006/relationships" r:embed="rId80">
          <a:extLst/>
        </a:blip>
        <a:stretch>
          <a:fillRect/>
        </a:stretch>
      </xdr:blipFill>
      <xdr:spPr>
        <a:xfrm>
          <a:off x="4097535" y="102795325"/>
          <a:ext cx="2595738" cy="113557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87</xdr:row>
      <xdr:rowOff>59943</xdr:rowOff>
    </xdr:from>
    <xdr:to>
      <xdr:col>2</xdr:col>
      <xdr:colOff>2806886</xdr:colOff>
      <xdr:row>87</xdr:row>
      <xdr:rowOff>1225527</xdr:rowOff>
    </xdr:to>
    <xdr:pic>
      <xdr:nvPicPr>
        <xdr:cNvPr id="83" name="image.jpeg" descr="image.jpeg"/>
        <xdr:cNvPicPr>
          <a:picLocks noChangeAspect="1"/>
        </xdr:cNvPicPr>
      </xdr:nvPicPr>
      <xdr:blipFill>
        <a:blip xmlns:r="http://schemas.openxmlformats.org/officeDocument/2006/relationships" r:embed="rId81">
          <a:extLst/>
        </a:blip>
        <a:stretch>
          <a:fillRect/>
        </a:stretch>
      </xdr:blipFill>
      <xdr:spPr>
        <a:xfrm>
          <a:off x="4055305" y="104065958"/>
          <a:ext cx="2713982" cy="116558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382885</xdr:colOff>
      <xdr:row>88</xdr:row>
      <xdr:rowOff>59940</xdr:rowOff>
    </xdr:from>
    <xdr:to>
      <xdr:col>2</xdr:col>
      <xdr:colOff>2570398</xdr:colOff>
      <xdr:row>88</xdr:row>
      <xdr:rowOff>1220527</xdr:rowOff>
    </xdr:to>
    <xdr:pic>
      <xdr:nvPicPr>
        <xdr:cNvPr id="84" name="image.jpeg" descr="image.jpeg"/>
        <xdr:cNvPicPr>
          <a:picLocks noChangeAspect="1"/>
        </xdr:cNvPicPr>
      </xdr:nvPicPr>
      <xdr:blipFill>
        <a:blip xmlns:r="http://schemas.openxmlformats.org/officeDocument/2006/relationships" r:embed="rId82">
          <a:extLst/>
        </a:blip>
        <a:stretch>
          <a:fillRect/>
        </a:stretch>
      </xdr:blipFill>
      <xdr:spPr>
        <a:xfrm>
          <a:off x="4345285" y="105336590"/>
          <a:ext cx="2187514" cy="116058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211149</xdr:colOff>
      <xdr:row>89</xdr:row>
      <xdr:rowOff>54939</xdr:rowOff>
    </xdr:from>
    <xdr:to>
      <xdr:col>2</xdr:col>
      <xdr:colOff>2677380</xdr:colOff>
      <xdr:row>89</xdr:row>
      <xdr:rowOff>1205517</xdr:rowOff>
    </xdr:to>
    <xdr:pic>
      <xdr:nvPicPr>
        <xdr:cNvPr id="85" name="Buy Thundercross 'Asphalt Spray' - L47560800 | GOAT DE" descr="Buy Thundercross 'Asphalt Spray' - L47560800 | GOAT DE"/>
        <xdr:cNvPicPr>
          <a:picLocks noChangeAspect="1"/>
        </xdr:cNvPicPr>
      </xdr:nvPicPr>
      <xdr:blipFill>
        <a:blip xmlns:r="http://schemas.openxmlformats.org/officeDocument/2006/relationships" r:embed="rId83">
          <a:extLst/>
        </a:blip>
        <a:stretch>
          <a:fillRect/>
        </a:stretch>
      </xdr:blipFill>
      <xdr:spPr>
        <a:xfrm>
          <a:off x="4173549" y="106602224"/>
          <a:ext cx="2466232" cy="11505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92905</xdr:colOff>
      <xdr:row>90</xdr:row>
      <xdr:rowOff>139980</xdr:rowOff>
    </xdr:from>
    <xdr:to>
      <xdr:col>2</xdr:col>
      <xdr:colOff>2764656</xdr:colOff>
      <xdr:row>90</xdr:row>
      <xdr:rowOff>1190508</xdr:rowOff>
    </xdr:to>
    <xdr:pic>
      <xdr:nvPicPr>
        <xdr:cNvPr id="86" name="image.jpeg" descr="image.jpeg"/>
        <xdr:cNvPicPr>
          <a:picLocks noChangeAspect="1"/>
        </xdr:cNvPicPr>
      </xdr:nvPicPr>
      <xdr:blipFill>
        <a:blip xmlns:r="http://schemas.openxmlformats.org/officeDocument/2006/relationships" r:embed="rId84">
          <a:extLst/>
        </a:blip>
        <a:stretch>
          <a:fillRect/>
        </a:stretch>
      </xdr:blipFill>
      <xdr:spPr>
        <a:xfrm>
          <a:off x="4055305" y="107957900"/>
          <a:ext cx="2671752" cy="105052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228041</xdr:colOff>
      <xdr:row>91</xdr:row>
      <xdr:rowOff>84948</xdr:rowOff>
    </xdr:from>
    <xdr:to>
      <xdr:col>2</xdr:col>
      <xdr:colOff>2677380</xdr:colOff>
      <xdr:row>91</xdr:row>
      <xdr:rowOff>1215509</xdr:rowOff>
    </xdr:to>
    <xdr:pic>
      <xdr:nvPicPr>
        <xdr:cNvPr id="87" name="AERO BLAZE 3 GRVL GORE-TEX Mannen - Gravelhardloopschoenen voor heren |  Salomon" descr="AERO BLAZE 3 GRVL GORE-TEX Mannen - Gravelhardloopschoenen voor heren |  Salomon"/>
        <xdr:cNvPicPr>
          <a:picLocks noChangeAspect="1"/>
        </xdr:cNvPicPr>
      </xdr:nvPicPr>
      <xdr:blipFill>
        <a:blip xmlns:r="http://schemas.openxmlformats.org/officeDocument/2006/relationships" r:embed="rId85">
          <a:extLst/>
        </a:blip>
        <a:stretch>
          <a:fillRect/>
        </a:stretch>
      </xdr:blipFill>
      <xdr:spPr>
        <a:xfrm>
          <a:off x="4190441" y="109173503"/>
          <a:ext cx="2449340" cy="113056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211149</xdr:colOff>
      <xdr:row>92</xdr:row>
      <xdr:rowOff>84946</xdr:rowOff>
    </xdr:from>
    <xdr:to>
      <xdr:col>2</xdr:col>
      <xdr:colOff>2694272</xdr:colOff>
      <xdr:row>92</xdr:row>
      <xdr:rowOff>1200499</xdr:rowOff>
    </xdr:to>
    <xdr:pic>
      <xdr:nvPicPr>
        <xdr:cNvPr id="88" name="X ULTRA 360 GTX wandelschoenen – INTERSPORT" descr="X ULTRA 360 GTX wandelschoenen – INTERSPORT"/>
        <xdr:cNvPicPr>
          <a:picLocks noChangeAspect="1"/>
        </xdr:cNvPicPr>
      </xdr:nvPicPr>
      <xdr:blipFill>
        <a:blip xmlns:r="http://schemas.openxmlformats.org/officeDocument/2006/relationships" r:embed="rId86">
          <a:extLst/>
        </a:blip>
        <a:stretch>
          <a:fillRect/>
        </a:stretch>
      </xdr:blipFill>
      <xdr:spPr>
        <a:xfrm>
          <a:off x="4173549" y="110444136"/>
          <a:ext cx="2483124" cy="1115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168919</xdr:colOff>
      <xdr:row>93</xdr:row>
      <xdr:rowOff>114957</xdr:rowOff>
    </xdr:from>
    <xdr:to>
      <xdr:col>2</xdr:col>
      <xdr:colOff>2764656</xdr:colOff>
      <xdr:row>93</xdr:row>
      <xdr:rowOff>1190501</xdr:rowOff>
    </xdr:to>
    <xdr:pic>
      <xdr:nvPicPr>
        <xdr:cNvPr id="89" name="image.jpeg" descr="image.jpeg"/>
        <xdr:cNvPicPr>
          <a:picLocks noChangeAspect="1"/>
        </xdr:cNvPicPr>
      </xdr:nvPicPr>
      <xdr:blipFill>
        <a:blip xmlns:r="http://schemas.openxmlformats.org/officeDocument/2006/relationships" r:embed="rId87">
          <a:extLst/>
        </a:blip>
        <a:stretch>
          <a:fillRect/>
        </a:stretch>
      </xdr:blipFill>
      <xdr:spPr>
        <a:xfrm>
          <a:off x="4131319" y="111744782"/>
          <a:ext cx="2595738" cy="107554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83492</xdr:colOff>
      <xdr:row>4</xdr:row>
      <xdr:rowOff>100839</xdr:rowOff>
    </xdr:from>
    <xdr:to>
      <xdr:col>2</xdr:col>
      <xdr:colOff>2537668</xdr:colOff>
      <xdr:row>4</xdr:row>
      <xdr:rowOff>1201389</xdr:rowOff>
    </xdr:to>
    <xdr:pic>
      <xdr:nvPicPr>
        <xdr:cNvPr id="91" name="image.jpeg" descr="image.jpeg"/>
        <xdr:cNvPicPr>
          <a:picLocks noChangeAspect="1"/>
        </xdr:cNvPicPr>
      </xdr:nvPicPr>
      <xdr:blipFill>
        <a:blip xmlns:r="http://schemas.openxmlformats.org/officeDocument/2006/relationships" r:embed="rId1">
          <a:extLst/>
        </a:blip>
        <a:stretch>
          <a:fillRect/>
        </a:stretch>
      </xdr:blipFill>
      <xdr:spPr>
        <a:xfrm>
          <a:off x="4045892" y="821564"/>
          <a:ext cx="2454177" cy="110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75902</xdr:colOff>
      <xdr:row>5</xdr:row>
      <xdr:rowOff>140859</xdr:rowOff>
    </xdr:from>
    <xdr:to>
      <xdr:col>2</xdr:col>
      <xdr:colOff>2514897</xdr:colOff>
      <xdr:row>5</xdr:row>
      <xdr:rowOff>1201389</xdr:rowOff>
    </xdr:to>
    <xdr:pic>
      <xdr:nvPicPr>
        <xdr:cNvPr id="92" name="image.jpeg" descr="image.jpeg"/>
        <xdr:cNvPicPr>
          <a:picLocks noChangeAspect="1"/>
        </xdr:cNvPicPr>
      </xdr:nvPicPr>
      <xdr:blipFill>
        <a:blip xmlns:r="http://schemas.openxmlformats.org/officeDocument/2006/relationships" r:embed="rId2">
          <a:extLst/>
        </a:blip>
        <a:stretch>
          <a:fillRect/>
        </a:stretch>
      </xdr:blipFill>
      <xdr:spPr>
        <a:xfrm>
          <a:off x="4038302" y="2132219"/>
          <a:ext cx="2438996" cy="106053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83492</xdr:colOff>
      <xdr:row>6</xdr:row>
      <xdr:rowOff>150865</xdr:rowOff>
    </xdr:from>
    <xdr:to>
      <xdr:col>2</xdr:col>
      <xdr:colOff>2504777</xdr:colOff>
      <xdr:row>6</xdr:row>
      <xdr:rowOff>1136357</xdr:rowOff>
    </xdr:to>
    <xdr:pic>
      <xdr:nvPicPr>
        <xdr:cNvPr id="93" name="ΠΑΠΟΥΤΣΙΑ ΓΙΑ ΤΡΕΞΙΜΟ ALPHAGLIDE L47948500 - HAS.gr" descr="ΠΑΠΟΥΤΣΙΑ ΓΙΑ ΤΡΕΞΙΜΟ ALPHAGLIDE L47948500 - HAS.gr"/>
        <xdr:cNvPicPr>
          <a:picLocks noChangeAspect="1"/>
        </xdr:cNvPicPr>
      </xdr:nvPicPr>
      <xdr:blipFill>
        <a:blip xmlns:r="http://schemas.openxmlformats.org/officeDocument/2006/relationships" r:embed="rId3">
          <a:extLst/>
        </a:blip>
        <a:stretch>
          <a:fillRect/>
        </a:stretch>
      </xdr:blipFill>
      <xdr:spPr>
        <a:xfrm>
          <a:off x="4045892" y="3412860"/>
          <a:ext cx="2421286" cy="98549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93612</xdr:colOff>
      <xdr:row>7</xdr:row>
      <xdr:rowOff>165872</xdr:rowOff>
    </xdr:from>
    <xdr:to>
      <xdr:col>2</xdr:col>
      <xdr:colOff>2421284</xdr:colOff>
      <xdr:row>7</xdr:row>
      <xdr:rowOff>1186382</xdr:rowOff>
    </xdr:to>
    <xdr:pic>
      <xdr:nvPicPr>
        <xdr:cNvPr id="94" name="Ultra Glide 3 trailschoenen" descr="Ultra Glide 3 trailschoenen"/>
        <xdr:cNvPicPr>
          <a:picLocks noChangeAspect="1"/>
        </xdr:cNvPicPr>
      </xdr:nvPicPr>
      <xdr:blipFill>
        <a:blip xmlns:r="http://schemas.openxmlformats.org/officeDocument/2006/relationships" r:embed="rId4">
          <a:extLst/>
        </a:blip>
        <a:stretch>
          <a:fillRect/>
        </a:stretch>
      </xdr:blipFill>
      <xdr:spPr>
        <a:xfrm>
          <a:off x="4056012" y="4698502"/>
          <a:ext cx="2327673" cy="1020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111323</xdr:colOff>
      <xdr:row>8</xdr:row>
      <xdr:rowOff>215897</xdr:rowOff>
    </xdr:from>
    <xdr:to>
      <xdr:col>2</xdr:col>
      <xdr:colOff>2489597</xdr:colOff>
      <xdr:row>8</xdr:row>
      <xdr:rowOff>1161369</xdr:rowOff>
    </xdr:to>
    <xdr:pic>
      <xdr:nvPicPr>
        <xdr:cNvPr id="95" name="Running shoes Salomon AERO GLIDE 2 W - Top4Running.com" descr="Running shoes Salomon AERO GLIDE 2 W - Top4Running.com"/>
        <xdr:cNvPicPr>
          <a:picLocks noChangeAspect="1"/>
        </xdr:cNvPicPr>
      </xdr:nvPicPr>
      <xdr:blipFill>
        <a:blip xmlns:r="http://schemas.openxmlformats.org/officeDocument/2006/relationships" r:embed="rId5">
          <a:extLst/>
        </a:blip>
        <a:stretch>
          <a:fillRect/>
        </a:stretch>
      </xdr:blipFill>
      <xdr:spPr>
        <a:xfrm>
          <a:off x="4073723" y="6019162"/>
          <a:ext cx="2378274" cy="94547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227707</xdr:colOff>
      <xdr:row>9</xdr:row>
      <xdr:rowOff>70824</xdr:rowOff>
    </xdr:from>
    <xdr:to>
      <xdr:col>2</xdr:col>
      <xdr:colOff>2378273</xdr:colOff>
      <xdr:row>9</xdr:row>
      <xdr:rowOff>1216397</xdr:rowOff>
    </xdr:to>
    <xdr:pic>
      <xdr:nvPicPr>
        <xdr:cNvPr id="96" name="Buy Wmns X Ultra 360 Edge Mid GORE-TEX 'Raw Umber' - L47462700 | GOAT NL" descr="Buy Wmns X Ultra 360 Edge Mid GORE-TEX 'Raw Umber' - L47462700 | GOAT NL"/>
        <xdr:cNvPicPr>
          <a:picLocks noChangeAspect="1"/>
        </xdr:cNvPicPr>
      </xdr:nvPicPr>
      <xdr:blipFill>
        <a:blip xmlns:r="http://schemas.openxmlformats.org/officeDocument/2006/relationships" r:embed="rId6">
          <a:extLst/>
        </a:blip>
        <a:stretch>
          <a:fillRect/>
        </a:stretch>
      </xdr:blipFill>
      <xdr:spPr>
        <a:xfrm>
          <a:off x="4190107" y="7144724"/>
          <a:ext cx="2150567" cy="114557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187225</xdr:colOff>
      <xdr:row>10</xdr:row>
      <xdr:rowOff>70824</xdr:rowOff>
    </xdr:from>
    <xdr:to>
      <xdr:col>2</xdr:col>
      <xdr:colOff>2446585</xdr:colOff>
      <xdr:row>10</xdr:row>
      <xdr:rowOff>1206392</xdr:rowOff>
    </xdr:to>
    <xdr:pic>
      <xdr:nvPicPr>
        <xdr:cNvPr id="97" name="Buy Wmns Elixir Activ Mid GORE-TEX 'Iron Etherea' - L47760600 | GOAT" descr="Buy Wmns Elixir Activ Mid GORE-TEX 'Iron Etherea' - L47760600 | GOAT"/>
        <xdr:cNvPicPr>
          <a:picLocks noChangeAspect="1"/>
        </xdr:cNvPicPr>
      </xdr:nvPicPr>
      <xdr:blipFill>
        <a:blip xmlns:r="http://schemas.openxmlformats.org/officeDocument/2006/relationships" r:embed="rId7">
          <a:extLst/>
        </a:blip>
        <a:stretch>
          <a:fillRect/>
        </a:stretch>
      </xdr:blipFill>
      <xdr:spPr>
        <a:xfrm>
          <a:off x="4149625" y="8415359"/>
          <a:ext cx="2259361" cy="1135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136624</xdr:colOff>
      <xdr:row>11</xdr:row>
      <xdr:rowOff>140859</xdr:rowOff>
    </xdr:from>
    <xdr:to>
      <xdr:col>2</xdr:col>
      <xdr:colOff>2474416</xdr:colOff>
      <xdr:row>11</xdr:row>
      <xdr:rowOff>1216396</xdr:rowOff>
    </xdr:to>
    <xdr:pic>
      <xdr:nvPicPr>
        <xdr:cNvPr id="98" name="Trail shoes Salomon SPEEDCROSS 6 GTX W - Top4Running.com" descr="Trail shoes Salomon SPEEDCROSS 6 GTX W - Top4Running.com"/>
        <xdr:cNvPicPr>
          <a:picLocks noChangeAspect="1"/>
        </xdr:cNvPicPr>
      </xdr:nvPicPr>
      <xdr:blipFill>
        <a:blip xmlns:r="http://schemas.openxmlformats.org/officeDocument/2006/relationships" r:embed="rId8">
          <a:extLst/>
        </a:blip>
        <a:stretch>
          <a:fillRect/>
        </a:stretch>
      </xdr:blipFill>
      <xdr:spPr>
        <a:xfrm>
          <a:off x="4099024" y="9756029"/>
          <a:ext cx="2337793" cy="10755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227707</xdr:colOff>
      <xdr:row>12</xdr:row>
      <xdr:rowOff>65821</xdr:rowOff>
    </xdr:from>
    <xdr:to>
      <xdr:col>2</xdr:col>
      <xdr:colOff>2284660</xdr:colOff>
      <xdr:row>12</xdr:row>
      <xdr:rowOff>1216396</xdr:rowOff>
    </xdr:to>
    <xdr:pic>
      <xdr:nvPicPr>
        <xdr:cNvPr id="99" name="Buy Wmns Quest Rove GORE-TEX 'Black Quiet Shade' - L47181500 | GOAT" descr="Buy Wmns Quest Rove GORE-TEX 'Black Quiet Shade' - L47181500 | GOAT"/>
        <xdr:cNvPicPr>
          <a:picLocks noChangeAspect="1"/>
        </xdr:cNvPicPr>
      </xdr:nvPicPr>
      <xdr:blipFill>
        <a:blip xmlns:r="http://schemas.openxmlformats.org/officeDocument/2006/relationships" r:embed="rId9">
          <a:extLst/>
        </a:blip>
        <a:stretch>
          <a:fillRect/>
        </a:stretch>
      </xdr:blipFill>
      <xdr:spPr>
        <a:xfrm>
          <a:off x="4190107" y="10951626"/>
          <a:ext cx="2056954" cy="115057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93612</xdr:colOff>
      <xdr:row>13</xdr:row>
      <xdr:rowOff>95836</xdr:rowOff>
    </xdr:from>
    <xdr:to>
      <xdr:col>2</xdr:col>
      <xdr:colOff>2514897</xdr:colOff>
      <xdr:row>13</xdr:row>
      <xdr:rowOff>1211393</xdr:rowOff>
    </xdr:to>
    <xdr:pic>
      <xdr:nvPicPr>
        <xdr:cNvPr id="100" name="Buy Wmns X Ultra 360 Edge GORE-TEX 'Silver Cloud Rum Raisin' - L47698800 |  GOAT NL" descr="Buy Wmns X Ultra 360 Edge GORE-TEX 'Silver Cloud Rum Raisin' - L47698800 |  GOAT NL"/>
        <xdr:cNvPicPr>
          <a:picLocks noChangeAspect="1"/>
        </xdr:cNvPicPr>
      </xdr:nvPicPr>
      <xdr:blipFill>
        <a:blip xmlns:r="http://schemas.openxmlformats.org/officeDocument/2006/relationships" r:embed="rId10">
          <a:extLst/>
        </a:blip>
        <a:stretch>
          <a:fillRect/>
        </a:stretch>
      </xdr:blipFill>
      <xdr:spPr>
        <a:xfrm>
          <a:off x="4056012" y="12252276"/>
          <a:ext cx="2421286" cy="1115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169515</xdr:colOff>
      <xdr:row>14</xdr:row>
      <xdr:rowOff>95837</xdr:rowOff>
    </xdr:from>
    <xdr:to>
      <xdr:col>2</xdr:col>
      <xdr:colOff>2489597</xdr:colOff>
      <xdr:row>14</xdr:row>
      <xdr:rowOff>1211394</xdr:rowOff>
    </xdr:to>
    <xdr:pic>
      <xdr:nvPicPr>
        <xdr:cNvPr id="101" name="image.jpeg" descr="image.jpeg"/>
        <xdr:cNvPicPr>
          <a:picLocks noChangeAspect="1"/>
        </xdr:cNvPicPr>
      </xdr:nvPicPr>
      <xdr:blipFill>
        <a:blip xmlns:r="http://schemas.openxmlformats.org/officeDocument/2006/relationships" r:embed="rId11">
          <a:extLst/>
        </a:blip>
        <a:stretch>
          <a:fillRect/>
        </a:stretch>
      </xdr:blipFill>
      <xdr:spPr>
        <a:xfrm>
          <a:off x="4131915" y="13522912"/>
          <a:ext cx="2320082" cy="1115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93612</xdr:colOff>
      <xdr:row>15</xdr:row>
      <xdr:rowOff>150865</xdr:rowOff>
    </xdr:from>
    <xdr:to>
      <xdr:col>2</xdr:col>
      <xdr:colOff>2456705</xdr:colOff>
      <xdr:row>15</xdr:row>
      <xdr:rowOff>1171375</xdr:rowOff>
    </xdr:to>
    <xdr:pic>
      <xdr:nvPicPr>
        <xdr:cNvPr id="102" name="Salomon Supercross 4 Gore-Tex L41733900 Siyah Kadın Outdoor Ayakkabı  Fiyatları, Özellikleri ve Yorumları | En Ucuzu Akakçe" descr="Salomon Supercross 4 Gore-Tex L41733900 Siyah Kadın Outdoor Ayakkabı  Fiyatları,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12">
          <a:extLst/>
        </a:blip>
        <a:stretch>
          <a:fillRect/>
        </a:stretch>
      </xdr:blipFill>
      <xdr:spPr>
        <a:xfrm>
          <a:off x="4056012" y="14848575"/>
          <a:ext cx="2363094" cy="1020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245417</xdr:colOff>
      <xdr:row>16</xdr:row>
      <xdr:rowOff>95838</xdr:rowOff>
    </xdr:from>
    <xdr:to>
      <xdr:col>2</xdr:col>
      <xdr:colOff>2413694</xdr:colOff>
      <xdr:row>16</xdr:row>
      <xdr:rowOff>1231406</xdr:rowOff>
    </xdr:to>
    <xdr:pic>
      <xdr:nvPicPr>
        <xdr:cNvPr id="103" name="image.jpeg" descr="image.jpeg"/>
        <xdr:cNvPicPr>
          <a:picLocks noChangeAspect="1"/>
        </xdr:cNvPicPr>
      </xdr:nvPicPr>
      <xdr:blipFill>
        <a:blip xmlns:r="http://schemas.openxmlformats.org/officeDocument/2006/relationships" r:embed="rId13">
          <a:extLst/>
        </a:blip>
        <a:stretch>
          <a:fillRect/>
        </a:stretch>
      </xdr:blipFill>
      <xdr:spPr>
        <a:xfrm>
          <a:off x="4207817" y="16064183"/>
          <a:ext cx="2168278" cy="113556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356741</xdr:colOff>
      <xdr:row>17</xdr:row>
      <xdr:rowOff>95839</xdr:rowOff>
    </xdr:from>
    <xdr:to>
      <xdr:col>2</xdr:col>
      <xdr:colOff>2261889</xdr:colOff>
      <xdr:row>17</xdr:row>
      <xdr:rowOff>1201392</xdr:rowOff>
    </xdr:to>
    <xdr:pic>
      <xdr:nvPicPr>
        <xdr:cNvPr id="104" name="X Ultra 4 Mid GTX wandelschoenen – INTERSPORT" descr="X Ultra 4 Mid GTX wandelschoenen – INTERSPORT"/>
        <xdr:cNvPicPr>
          <a:picLocks noChangeAspect="1"/>
        </xdr:cNvPicPr>
      </xdr:nvPicPr>
      <xdr:blipFill>
        <a:blip xmlns:r="http://schemas.openxmlformats.org/officeDocument/2006/relationships" r:embed="rId14">
          <a:extLst/>
        </a:blip>
        <a:stretch>
          <a:fillRect/>
        </a:stretch>
      </xdr:blipFill>
      <xdr:spPr>
        <a:xfrm>
          <a:off x="4319141" y="17334819"/>
          <a:ext cx="1905149" cy="1105554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111323</xdr:colOff>
      <xdr:row>18</xdr:row>
      <xdr:rowOff>100842</xdr:rowOff>
    </xdr:from>
    <xdr:to>
      <xdr:col>2</xdr:col>
      <xdr:colOff>2507307</xdr:colOff>
      <xdr:row>18</xdr:row>
      <xdr:rowOff>1191387</xdr:rowOff>
    </xdr:to>
    <xdr:pic>
      <xdr:nvPicPr>
        <xdr:cNvPr id="105" name="Trail shoes Salomon XA PRO 3D V9 W - Top4Running.com" descr="Trail shoes Salomon XA PRO 3D V9 W - Top4Running.com"/>
        <xdr:cNvPicPr>
          <a:picLocks noChangeAspect="1"/>
        </xdr:cNvPicPr>
      </xdr:nvPicPr>
      <xdr:blipFill>
        <a:blip xmlns:r="http://schemas.openxmlformats.org/officeDocument/2006/relationships" r:embed="rId15">
          <a:extLst/>
        </a:blip>
        <a:stretch>
          <a:fillRect/>
        </a:stretch>
      </xdr:blipFill>
      <xdr:spPr>
        <a:xfrm>
          <a:off x="4073723" y="18610457"/>
          <a:ext cx="2395985" cy="109054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83492</xdr:colOff>
      <xdr:row>19</xdr:row>
      <xdr:rowOff>170877</xdr:rowOff>
    </xdr:from>
    <xdr:to>
      <xdr:col>2</xdr:col>
      <xdr:colOff>2504777</xdr:colOff>
      <xdr:row>19</xdr:row>
      <xdr:rowOff>1186385</xdr:rowOff>
    </xdr:to>
    <xdr:pic>
      <xdr:nvPicPr>
        <xdr:cNvPr id="106" name="Salomon Damskie Supercross 4 Gtx W L47594500 Różowy - Ceny i opinie -  Ceneo.pl" descr="Salomon Damskie Supercross 4 Gtx W L47594500 Różowy - Ceny i opinie -  Ceneo.pl"/>
        <xdr:cNvPicPr>
          <a:picLocks noChangeAspect="1"/>
        </xdr:cNvPicPr>
      </xdr:nvPicPr>
      <xdr:blipFill>
        <a:blip xmlns:r="http://schemas.openxmlformats.org/officeDocument/2006/relationships" r:embed="rId16">
          <a:extLst/>
        </a:blip>
        <a:stretch>
          <a:fillRect/>
        </a:stretch>
      </xdr:blipFill>
      <xdr:spPr>
        <a:xfrm>
          <a:off x="4045892" y="19951127"/>
          <a:ext cx="2421286" cy="1015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118913</xdr:colOff>
      <xdr:row>20</xdr:row>
      <xdr:rowOff>150868</xdr:rowOff>
    </xdr:from>
    <xdr:to>
      <xdr:col>2</xdr:col>
      <xdr:colOff>2497187</xdr:colOff>
      <xdr:row>20</xdr:row>
      <xdr:rowOff>1171378</xdr:rowOff>
    </xdr:to>
    <xdr:pic>
      <xdr:nvPicPr>
        <xdr:cNvPr id="107" name="image.jpeg" descr="image.jpeg"/>
        <xdr:cNvPicPr>
          <a:picLocks noChangeAspect="1"/>
        </xdr:cNvPicPr>
      </xdr:nvPicPr>
      <xdr:blipFill>
        <a:blip xmlns:r="http://schemas.openxmlformats.org/officeDocument/2006/relationships" r:embed="rId17">
          <a:extLst/>
        </a:blip>
        <a:stretch>
          <a:fillRect/>
        </a:stretch>
      </xdr:blipFill>
      <xdr:spPr>
        <a:xfrm>
          <a:off x="4081313" y="21201753"/>
          <a:ext cx="2378275" cy="102051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93612</xdr:colOff>
      <xdr:row>21</xdr:row>
      <xdr:rowOff>100844</xdr:rowOff>
    </xdr:from>
    <xdr:to>
      <xdr:col>2</xdr:col>
      <xdr:colOff>2489597</xdr:colOff>
      <xdr:row>21</xdr:row>
      <xdr:rowOff>1176382</xdr:rowOff>
    </xdr:to>
    <xdr:pic>
      <xdr:nvPicPr>
        <xdr:cNvPr id="108" name="Salomon Women's X Ultra 5 GORE-TEX Plum Kitten/nine Iron/soft Clay | Shoppe  Salomon Women's X Ultra 5 GORE-TEX Plum Kitten/nine Iron/soft Clay hier |  Outnorth" descr="Salomon Women's X Ultra 5 GORE-TEX Plum Kitten/nine Iron/soft Clay | Shoppe  Salomon Women's X Ultra 5 GORE-TEX Plum Kitten/nine Iron/soft Clay hier |  Outnorth"/>
        <xdr:cNvPicPr>
          <a:picLocks noChangeAspect="1"/>
        </xdr:cNvPicPr>
      </xdr:nvPicPr>
      <xdr:blipFill>
        <a:blip xmlns:r="http://schemas.openxmlformats.org/officeDocument/2006/relationships" r:embed="rId18">
          <a:extLst/>
        </a:blip>
        <a:stretch>
          <a:fillRect/>
        </a:stretch>
      </xdr:blipFill>
      <xdr:spPr>
        <a:xfrm>
          <a:off x="4056012" y="22422364"/>
          <a:ext cx="2395985" cy="10755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75902</xdr:colOff>
      <xdr:row>22</xdr:row>
      <xdr:rowOff>100845</xdr:rowOff>
    </xdr:from>
    <xdr:to>
      <xdr:col>2</xdr:col>
      <xdr:colOff>2514897</xdr:colOff>
      <xdr:row>22</xdr:row>
      <xdr:rowOff>1201395</xdr:rowOff>
    </xdr:to>
    <xdr:pic>
      <xdr:nvPicPr>
        <xdr:cNvPr id="109" name="image.jpeg" descr="image.jpeg"/>
        <xdr:cNvPicPr>
          <a:picLocks noChangeAspect="1"/>
        </xdr:cNvPicPr>
      </xdr:nvPicPr>
      <xdr:blipFill>
        <a:blip xmlns:r="http://schemas.openxmlformats.org/officeDocument/2006/relationships" r:embed="rId19">
          <a:extLst/>
        </a:blip>
        <a:stretch>
          <a:fillRect/>
        </a:stretch>
      </xdr:blipFill>
      <xdr:spPr>
        <a:xfrm>
          <a:off x="4038302" y="23693000"/>
          <a:ext cx="2438996" cy="1100551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75902</xdr:colOff>
      <xdr:row>23</xdr:row>
      <xdr:rowOff>150870</xdr:rowOff>
    </xdr:from>
    <xdr:to>
      <xdr:col>2</xdr:col>
      <xdr:colOff>2514897</xdr:colOff>
      <xdr:row>23</xdr:row>
      <xdr:rowOff>1196391</xdr:rowOff>
    </xdr:to>
    <xdr:pic>
      <xdr:nvPicPr>
        <xdr:cNvPr id="110" name="image.jpeg" descr="image.jpeg"/>
        <xdr:cNvPicPr>
          <a:picLocks noChangeAspect="1"/>
        </xdr:cNvPicPr>
      </xdr:nvPicPr>
      <xdr:blipFill>
        <a:blip xmlns:r="http://schemas.openxmlformats.org/officeDocument/2006/relationships" r:embed="rId20">
          <a:extLst/>
        </a:blip>
        <a:stretch>
          <a:fillRect/>
        </a:stretch>
      </xdr:blipFill>
      <xdr:spPr>
        <a:xfrm>
          <a:off x="4038302" y="25013660"/>
          <a:ext cx="2438996" cy="1045522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58191</xdr:colOff>
      <xdr:row>24</xdr:row>
      <xdr:rowOff>110849</xdr:rowOff>
    </xdr:from>
    <xdr:to>
      <xdr:col>2</xdr:col>
      <xdr:colOff>2512367</xdr:colOff>
      <xdr:row>24</xdr:row>
      <xdr:rowOff>1216403</xdr:rowOff>
    </xdr:to>
    <xdr:pic>
      <xdr:nvPicPr>
        <xdr:cNvPr id="111" name="image.jpeg" descr="image.jpeg"/>
        <xdr:cNvPicPr>
          <a:picLocks noChangeAspect="1"/>
        </xdr:cNvPicPr>
      </xdr:nvPicPr>
      <xdr:blipFill>
        <a:blip xmlns:r="http://schemas.openxmlformats.org/officeDocument/2006/relationships" r:embed="rId21">
          <a:extLst/>
        </a:blip>
        <a:stretch>
          <a:fillRect/>
        </a:stretch>
      </xdr:blipFill>
      <xdr:spPr>
        <a:xfrm>
          <a:off x="4020591" y="26244274"/>
          <a:ext cx="2454177" cy="1105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136624</xdr:colOff>
      <xdr:row>25</xdr:row>
      <xdr:rowOff>100844</xdr:rowOff>
    </xdr:from>
    <xdr:to>
      <xdr:col>2</xdr:col>
      <xdr:colOff>2482006</xdr:colOff>
      <xdr:row>25</xdr:row>
      <xdr:rowOff>1206398</xdr:rowOff>
    </xdr:to>
    <xdr:pic>
      <xdr:nvPicPr>
        <xdr:cNvPr id="112" name="image.jpeg" descr="image.jpeg"/>
        <xdr:cNvPicPr>
          <a:picLocks noChangeAspect="1"/>
        </xdr:cNvPicPr>
      </xdr:nvPicPr>
      <xdr:blipFill>
        <a:blip xmlns:r="http://schemas.openxmlformats.org/officeDocument/2006/relationships" r:embed="rId22">
          <a:extLst/>
        </a:blip>
        <a:stretch>
          <a:fillRect/>
        </a:stretch>
      </xdr:blipFill>
      <xdr:spPr>
        <a:xfrm>
          <a:off x="4099024" y="27504904"/>
          <a:ext cx="2345383" cy="1105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83492</xdr:colOff>
      <xdr:row>26</xdr:row>
      <xdr:rowOff>150869</xdr:rowOff>
    </xdr:from>
    <xdr:to>
      <xdr:col>2</xdr:col>
      <xdr:colOff>2461766</xdr:colOff>
      <xdr:row>26</xdr:row>
      <xdr:rowOff>1201394</xdr:rowOff>
    </xdr:to>
    <xdr:pic>
      <xdr:nvPicPr>
        <xdr:cNvPr id="113" name="Salomon Alphacross 5 Gore-Tex L47311000 Mor Kadın Outdoor Ayakkabı  Fiyatları, Özellikleri ve Yorumları | En Ucuzu Akakçe" descr="Salomon Alphacross 5 Gore-Tex L47311000 Mor Kadın Outdoor Ayakkabı  Fiyatları, Özellikleri ve Yorumları | En Ucuzu Akakçe"/>
        <xdr:cNvPicPr>
          <a:picLocks noChangeAspect="1"/>
        </xdr:cNvPicPr>
      </xdr:nvPicPr>
      <xdr:blipFill>
        <a:blip xmlns:r="http://schemas.openxmlformats.org/officeDocument/2006/relationships" r:embed="rId23">
          <a:extLst/>
        </a:blip>
        <a:stretch>
          <a:fillRect/>
        </a:stretch>
      </xdr:blipFill>
      <xdr:spPr>
        <a:xfrm>
          <a:off x="4045892" y="28825564"/>
          <a:ext cx="2378275" cy="105052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118913</xdr:colOff>
      <xdr:row>27</xdr:row>
      <xdr:rowOff>85838</xdr:rowOff>
    </xdr:from>
    <xdr:to>
      <xdr:col>2</xdr:col>
      <xdr:colOff>2438995</xdr:colOff>
      <xdr:row>27</xdr:row>
      <xdr:rowOff>1191392</xdr:rowOff>
    </xdr:to>
    <xdr:pic>
      <xdr:nvPicPr>
        <xdr:cNvPr id="114" name="Buy Wmns Elixir Activ GORE-TEX 'Falcon Papaya' - L47456400 | GOAT" descr="Buy Wmns Elixir Activ GORE-TEX 'Falcon Papaya' - L47456400 | GOAT"/>
        <xdr:cNvPicPr>
          <a:picLocks noChangeAspect="1"/>
        </xdr:cNvPicPr>
      </xdr:nvPicPr>
      <xdr:blipFill>
        <a:blip xmlns:r="http://schemas.openxmlformats.org/officeDocument/2006/relationships" r:embed="rId24">
          <a:extLst/>
        </a:blip>
        <a:stretch>
          <a:fillRect/>
        </a:stretch>
      </xdr:blipFill>
      <xdr:spPr>
        <a:xfrm>
          <a:off x="4081313" y="30031168"/>
          <a:ext cx="2320083" cy="110555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75902</xdr:colOff>
      <xdr:row>28</xdr:row>
      <xdr:rowOff>95844</xdr:rowOff>
    </xdr:from>
    <xdr:to>
      <xdr:col>2</xdr:col>
      <xdr:colOff>2530078</xdr:colOff>
      <xdr:row>28</xdr:row>
      <xdr:rowOff>1211401</xdr:rowOff>
    </xdr:to>
    <xdr:pic>
      <xdr:nvPicPr>
        <xdr:cNvPr id="115" name="Buy Wmns Elixir Activ 'Sharkskin Orchid Petal' - L47457500 | GOAT NL" descr="Buy Wmns Elixir Activ 'Sharkskin Orchid Petal' - L47457500 | GOAT NL"/>
        <xdr:cNvPicPr>
          <a:picLocks noChangeAspect="1"/>
        </xdr:cNvPicPr>
      </xdr:nvPicPr>
      <xdr:blipFill>
        <a:blip xmlns:r="http://schemas.openxmlformats.org/officeDocument/2006/relationships" r:embed="rId25">
          <a:extLst/>
        </a:blip>
        <a:stretch>
          <a:fillRect/>
        </a:stretch>
      </xdr:blipFill>
      <xdr:spPr>
        <a:xfrm>
          <a:off x="4038302" y="31311809"/>
          <a:ext cx="2454177" cy="111555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111323</xdr:colOff>
      <xdr:row>29</xdr:row>
      <xdr:rowOff>165881</xdr:rowOff>
    </xdr:from>
    <xdr:to>
      <xdr:col>2</xdr:col>
      <xdr:colOff>2474416</xdr:colOff>
      <xdr:row>29</xdr:row>
      <xdr:rowOff>1181388</xdr:rowOff>
    </xdr:to>
    <xdr:pic>
      <xdr:nvPicPr>
        <xdr:cNvPr id="116" name="Running shoes Salomon AERO GLIDE 3 PROTO PACK - Top4Running.com" descr="Running shoes Salomon AERO GLIDE 3 PROTO PACK - Top4Running.com"/>
        <xdr:cNvPicPr>
          <a:picLocks noChangeAspect="1"/>
        </xdr:cNvPicPr>
      </xdr:nvPicPr>
      <xdr:blipFill>
        <a:blip xmlns:r="http://schemas.openxmlformats.org/officeDocument/2006/relationships" r:embed="rId26">
          <a:extLst/>
        </a:blip>
        <a:stretch>
          <a:fillRect/>
        </a:stretch>
      </xdr:blipFill>
      <xdr:spPr>
        <a:xfrm>
          <a:off x="4073723" y="32652481"/>
          <a:ext cx="2363094" cy="101550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75902</xdr:colOff>
      <xdr:row>30</xdr:row>
      <xdr:rowOff>125859</xdr:rowOff>
    </xdr:from>
    <xdr:to>
      <xdr:col>2</xdr:col>
      <xdr:colOff>2514897</xdr:colOff>
      <xdr:row>30</xdr:row>
      <xdr:rowOff>1201397</xdr:rowOff>
    </xdr:to>
    <xdr:pic>
      <xdr:nvPicPr>
        <xdr:cNvPr id="117" name="Aero Glide 3 hardloopschoenen" descr="Aero Glide 3 hardloopschoenen"/>
        <xdr:cNvPicPr>
          <a:picLocks noChangeAspect="1"/>
        </xdr:cNvPicPr>
      </xdr:nvPicPr>
      <xdr:blipFill>
        <a:blip xmlns:r="http://schemas.openxmlformats.org/officeDocument/2006/relationships" r:embed="rId27">
          <a:extLst/>
        </a:blip>
        <a:stretch>
          <a:fillRect/>
        </a:stretch>
      </xdr:blipFill>
      <xdr:spPr>
        <a:xfrm>
          <a:off x="4038302" y="33883094"/>
          <a:ext cx="2438996" cy="107553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118913</xdr:colOff>
      <xdr:row>31</xdr:row>
      <xdr:rowOff>210903</xdr:rowOff>
    </xdr:from>
    <xdr:to>
      <xdr:col>2</xdr:col>
      <xdr:colOff>2464296</xdr:colOff>
      <xdr:row>31</xdr:row>
      <xdr:rowOff>1016305</xdr:rowOff>
    </xdr:to>
    <xdr:pic>
      <xdr:nvPicPr>
        <xdr:cNvPr id="118" name="Slippers Salomon REELAX SLIDE 6.0 W - Top4Running.nl" descr="Slippers Salomon REELAX SLIDE 6.0 W - Top4Running.nl"/>
        <xdr:cNvPicPr>
          <a:picLocks noChangeAspect="1"/>
        </xdr:cNvPicPr>
      </xdr:nvPicPr>
      <xdr:blipFill>
        <a:blip xmlns:r="http://schemas.openxmlformats.org/officeDocument/2006/relationships" r:embed="rId28">
          <a:extLst/>
        </a:blip>
        <a:stretch>
          <a:fillRect/>
        </a:stretch>
      </xdr:blipFill>
      <xdr:spPr>
        <a:xfrm>
          <a:off x="4081313" y="35238773"/>
          <a:ext cx="2345384" cy="805403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83492</xdr:colOff>
      <xdr:row>32</xdr:row>
      <xdr:rowOff>110854</xdr:rowOff>
    </xdr:from>
    <xdr:to>
      <xdr:col>2</xdr:col>
      <xdr:colOff>2461766</xdr:colOff>
      <xdr:row>32</xdr:row>
      <xdr:rowOff>1186391</xdr:rowOff>
    </xdr:to>
    <xdr:pic>
      <xdr:nvPicPr>
        <xdr:cNvPr id="119" name="Buy Wmns X Ultra 360 Edge 'Silver Cloud Vanilla Ice' - L47818300 | GOAT SA" descr="Buy Wmns X Ultra 360 Edge 'Silver Cloud Vanilla Ice' - L47818300 | GOAT SA"/>
        <xdr:cNvPicPr>
          <a:picLocks noChangeAspect="1"/>
        </xdr:cNvPicPr>
      </xdr:nvPicPr>
      <xdr:blipFill>
        <a:blip xmlns:r="http://schemas.openxmlformats.org/officeDocument/2006/relationships" r:embed="rId29">
          <a:extLst/>
        </a:blip>
        <a:stretch>
          <a:fillRect/>
        </a:stretch>
      </xdr:blipFill>
      <xdr:spPr>
        <a:xfrm>
          <a:off x="4045892" y="36409359"/>
          <a:ext cx="2378275" cy="1075538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2</xdr:col>
      <xdr:colOff>212526</xdr:colOff>
      <xdr:row>33</xdr:row>
      <xdr:rowOff>95847</xdr:rowOff>
    </xdr:from>
    <xdr:to>
      <xdr:col>2</xdr:col>
      <xdr:colOff>2395984</xdr:colOff>
      <xdr:row>33</xdr:row>
      <xdr:rowOff>1226411</xdr:rowOff>
    </xdr:to>
    <xdr:pic>
      <xdr:nvPicPr>
        <xdr:cNvPr id="120" name="Buy Wmns Elixir Activ Mid GORE-TEX 'India Ink Orchid Petal' - L47457400 |  GOAT NL" descr="Buy Wmns Elixir Activ Mid GORE-TEX 'India Ink Orchid Petal' - L47457400 |  GOAT NL"/>
        <xdr:cNvPicPr>
          <a:picLocks noChangeAspect="1"/>
        </xdr:cNvPicPr>
      </xdr:nvPicPr>
      <xdr:blipFill>
        <a:blip xmlns:r="http://schemas.openxmlformats.org/officeDocument/2006/relationships" r:embed="rId30">
          <a:extLst/>
        </a:blip>
        <a:stretch>
          <a:fillRect/>
        </a:stretch>
      </xdr:blipFill>
      <xdr:spPr>
        <a:xfrm>
          <a:off x="4174926" y="37664987"/>
          <a:ext cx="2183458" cy="113056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FF00FF"/>
      </a:folHlink>
    </a:clrScheme>
    <a:fontScheme name="Offic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38100" dist="20000" dir="5400000" rotWithShape="0">
              <a:srgbClr val="000000">
                <a:alpha val="38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25400" cap="flat">
          <a:solidFill>
            <a:schemeClr val="accent1"/>
          </a:solidFill>
          <a:prstDash val="solid"/>
          <a:round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25400" cap="flat">
          <a:solidFill>
            <a:schemeClr val="accent1"/>
          </a:solidFill>
          <a:prstDash val="solid"/>
          <a:round/>
        </a:ln>
        <a:effectLst>
          <a:outerShdw blurRad="38100" dist="20000" dir="5400000" rotWithShape="0">
            <a:srgbClr val="000000">
              <a:alpha val="38000"/>
            </a:srgbClr>
          </a:outerShdw>
        </a:effectLst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0" tIns="0" rIns="0" bIns="0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mbria"/>
            <a:ea typeface="Cambria"/>
            <a:cs typeface="Cambria"/>
            <a:sym typeface="Cambri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95"/>
  <sheetViews>
    <sheetView showGridLines="0" tabSelected="1" workbookViewId="0">
      <selection activeCell="F7" sqref="F7:F95"/>
    </sheetView>
  </sheetViews>
  <sheetFormatPr defaultColWidth="9.140625" defaultRowHeight="14.45" customHeight="1" x14ac:dyDescent="0.25"/>
  <cols>
    <col min="1" max="1" width="19.140625" style="1" customWidth="1"/>
    <col min="2" max="2" width="32.85546875" style="1" customWidth="1"/>
    <col min="3" max="3" width="37.85546875" style="1" customWidth="1"/>
    <col min="4" max="4" width="9.85546875" style="1" customWidth="1"/>
    <col min="5" max="5" width="8.85546875" style="1" customWidth="1"/>
    <col min="6" max="6" width="12.140625" style="1" customWidth="1"/>
    <col min="7" max="7" width="6" style="1" customWidth="1"/>
    <col min="8" max="21" width="6.85546875" style="1" customWidth="1"/>
    <col min="22" max="22" width="9.140625" style="1" customWidth="1"/>
    <col min="23" max="16384" width="9.140625" style="1"/>
  </cols>
  <sheetData>
    <row r="1" spans="1:21" ht="10.9" customHeight="1" x14ac:dyDescent="0.25">
      <c r="A1" s="2"/>
      <c r="B1" s="3"/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5"/>
    </row>
    <row r="2" spans="1:21" ht="8.1" customHeight="1" x14ac:dyDescent="0.25">
      <c r="A2" s="6"/>
      <c r="B2" s="7"/>
      <c r="C2" s="8"/>
      <c r="D2" s="8"/>
      <c r="E2" s="8"/>
      <c r="F2" s="8"/>
      <c r="G2" s="8"/>
      <c r="H2" s="9"/>
      <c r="I2" s="9"/>
      <c r="J2" s="9"/>
      <c r="K2" s="9"/>
      <c r="L2" s="9"/>
      <c r="M2" s="9"/>
      <c r="N2" s="9"/>
      <c r="O2" s="9"/>
      <c r="P2" s="9"/>
      <c r="Q2" s="9"/>
      <c r="R2" s="9"/>
      <c r="S2" s="9"/>
      <c r="T2" s="9"/>
      <c r="U2" s="10"/>
    </row>
    <row r="3" spans="1:21" ht="23.45" customHeight="1" x14ac:dyDescent="0.25">
      <c r="A3" s="11" t="s">
        <v>0</v>
      </c>
      <c r="B3" s="12" t="s">
        <v>1</v>
      </c>
      <c r="C3" s="11" t="s">
        <v>2</v>
      </c>
      <c r="D3" s="11" t="s">
        <v>3</v>
      </c>
      <c r="E3" s="11" t="s">
        <v>4</v>
      </c>
      <c r="F3" s="11" t="s">
        <v>5</v>
      </c>
      <c r="G3" s="11" t="s">
        <v>6</v>
      </c>
      <c r="H3" s="61" t="s">
        <v>7</v>
      </c>
      <c r="I3" s="62"/>
      <c r="J3" s="62"/>
      <c r="K3" s="62"/>
      <c r="L3" s="62"/>
      <c r="M3" s="62"/>
      <c r="N3" s="62"/>
      <c r="O3" s="62"/>
      <c r="P3" s="62"/>
      <c r="Q3" s="62"/>
      <c r="R3" s="62"/>
      <c r="S3" s="62"/>
      <c r="T3" s="62"/>
      <c r="U3" s="63"/>
    </row>
    <row r="4" spans="1:21" ht="14.45" customHeight="1" x14ac:dyDescent="0.25">
      <c r="A4" s="13"/>
      <c r="B4" s="14"/>
      <c r="C4" s="15"/>
      <c r="D4" s="16"/>
      <c r="E4" s="16"/>
      <c r="F4" s="17"/>
      <c r="G4" s="18" t="s">
        <v>8</v>
      </c>
      <c r="H4" s="19">
        <v>7</v>
      </c>
      <c r="I4" s="19">
        <v>7.5</v>
      </c>
      <c r="J4" s="19">
        <v>8</v>
      </c>
      <c r="K4" s="19">
        <v>8.5</v>
      </c>
      <c r="L4" s="19">
        <v>9</v>
      </c>
      <c r="M4" s="19">
        <v>9.5</v>
      </c>
      <c r="N4" s="19">
        <v>10</v>
      </c>
      <c r="O4" s="19">
        <v>10.5</v>
      </c>
      <c r="P4" s="19">
        <v>11</v>
      </c>
      <c r="Q4" s="19">
        <v>11.5</v>
      </c>
      <c r="R4" s="19">
        <v>12</v>
      </c>
      <c r="S4" s="19">
        <v>12.5</v>
      </c>
      <c r="T4" s="19">
        <v>13</v>
      </c>
      <c r="U4" s="19">
        <v>13.5</v>
      </c>
    </row>
    <row r="5" spans="1:21" ht="14.45" customHeight="1" x14ac:dyDescent="0.25">
      <c r="A5" s="20"/>
      <c r="B5" s="21"/>
      <c r="C5" s="22"/>
      <c r="D5" s="23"/>
      <c r="E5" s="23"/>
      <c r="F5" s="24"/>
      <c r="G5" s="18" t="s">
        <v>9</v>
      </c>
      <c r="H5" s="19">
        <v>7.5</v>
      </c>
      <c r="I5" s="19">
        <v>8</v>
      </c>
      <c r="J5" s="19">
        <v>8.5</v>
      </c>
      <c r="K5" s="19">
        <v>9</v>
      </c>
      <c r="L5" s="19">
        <v>9.5</v>
      </c>
      <c r="M5" s="19">
        <v>10</v>
      </c>
      <c r="N5" s="19">
        <v>10.5</v>
      </c>
      <c r="O5" s="19">
        <v>11</v>
      </c>
      <c r="P5" s="19">
        <v>11.5</v>
      </c>
      <c r="Q5" s="19">
        <v>12</v>
      </c>
      <c r="R5" s="19">
        <v>12.5</v>
      </c>
      <c r="S5" s="19">
        <v>13</v>
      </c>
      <c r="T5" s="19">
        <v>13.5</v>
      </c>
      <c r="U5" s="19">
        <v>14</v>
      </c>
    </row>
    <row r="6" spans="1:21" ht="14.45" customHeight="1" x14ac:dyDescent="0.25">
      <c r="A6" s="25"/>
      <c r="B6" s="26"/>
      <c r="C6" s="27"/>
      <c r="D6" s="28"/>
      <c r="E6" s="28"/>
      <c r="F6" s="29"/>
      <c r="G6" s="18" t="s">
        <v>10</v>
      </c>
      <c r="H6" s="30">
        <v>40.6666666666667</v>
      </c>
      <c r="I6" s="30">
        <v>41.3333333333333</v>
      </c>
      <c r="J6" s="19">
        <v>42</v>
      </c>
      <c r="K6" s="30">
        <v>42.6666666666667</v>
      </c>
      <c r="L6" s="30">
        <v>43.3333333333333</v>
      </c>
      <c r="M6" s="19">
        <v>44</v>
      </c>
      <c r="N6" s="30">
        <v>44.6666666666667</v>
      </c>
      <c r="O6" s="30">
        <v>45.3333333333333</v>
      </c>
      <c r="P6" s="19">
        <v>46</v>
      </c>
      <c r="Q6" s="30">
        <v>46.6666666666667</v>
      </c>
      <c r="R6" s="30">
        <v>47.3333333333333</v>
      </c>
      <c r="S6" s="19">
        <v>48</v>
      </c>
      <c r="T6" s="30">
        <v>48.6666666666667</v>
      </c>
      <c r="U6" s="30">
        <v>49.3333333333333</v>
      </c>
    </row>
    <row r="7" spans="1:21" ht="100.15" customHeight="1" x14ac:dyDescent="0.25">
      <c r="A7" s="31" t="s">
        <v>11</v>
      </c>
      <c r="B7" s="32" t="s">
        <v>12</v>
      </c>
      <c r="C7" s="33"/>
      <c r="D7" s="34">
        <v>120</v>
      </c>
      <c r="E7" s="34" cm="1">
        <f t="array" ref="E7">D7/2</f>
        <v>60</v>
      </c>
      <c r="F7" s="35" cm="1">
        <f t="array" ref="F7">SUM(H7:U7)</f>
        <v>1382</v>
      </c>
      <c r="G7" s="36"/>
      <c r="H7" s="35"/>
      <c r="I7" s="35">
        <v>54</v>
      </c>
      <c r="J7" s="35">
        <v>118</v>
      </c>
      <c r="K7" s="35">
        <v>123</v>
      </c>
      <c r="L7" s="35">
        <v>234</v>
      </c>
      <c r="M7" s="35">
        <v>239</v>
      </c>
      <c r="N7" s="35">
        <v>127</v>
      </c>
      <c r="O7" s="35">
        <v>216</v>
      </c>
      <c r="P7" s="35">
        <v>169</v>
      </c>
      <c r="Q7" s="35">
        <v>86</v>
      </c>
      <c r="R7" s="35">
        <v>10</v>
      </c>
      <c r="S7" s="35">
        <v>2</v>
      </c>
      <c r="T7" s="35"/>
      <c r="U7" s="35">
        <v>4</v>
      </c>
    </row>
    <row r="8" spans="1:21" ht="100.15" customHeight="1" x14ac:dyDescent="0.25">
      <c r="A8" s="31" t="s">
        <v>13</v>
      </c>
      <c r="B8" s="32" t="s">
        <v>14</v>
      </c>
      <c r="C8" s="33"/>
      <c r="D8" s="34">
        <v>100</v>
      </c>
      <c r="E8" s="34" cm="1">
        <f t="array" ref="E8">D8/2</f>
        <v>50</v>
      </c>
      <c r="F8" s="35" cm="1">
        <f t="array" ref="F8">SUM(H8:U8)</f>
        <v>605</v>
      </c>
      <c r="G8" s="37"/>
      <c r="H8" s="35"/>
      <c r="I8" s="35">
        <v>18</v>
      </c>
      <c r="J8" s="35">
        <v>49</v>
      </c>
      <c r="K8" s="35">
        <v>60</v>
      </c>
      <c r="L8" s="35">
        <v>96</v>
      </c>
      <c r="M8" s="35">
        <v>97</v>
      </c>
      <c r="N8" s="35">
        <v>67</v>
      </c>
      <c r="O8" s="35">
        <v>90</v>
      </c>
      <c r="P8" s="35">
        <v>72</v>
      </c>
      <c r="Q8" s="35">
        <v>45</v>
      </c>
      <c r="R8" s="35">
        <v>8</v>
      </c>
      <c r="S8" s="35">
        <v>1</v>
      </c>
      <c r="T8" s="35"/>
      <c r="U8" s="35">
        <v>2</v>
      </c>
    </row>
    <row r="9" spans="1:21" ht="100.15" customHeight="1" x14ac:dyDescent="0.25">
      <c r="A9" s="31" t="s">
        <v>15</v>
      </c>
      <c r="B9" s="32" t="s">
        <v>16</v>
      </c>
      <c r="C9" s="38"/>
      <c r="D9" s="34">
        <v>130</v>
      </c>
      <c r="E9" s="34" cm="1">
        <f t="array" ref="E9">D9/2</f>
        <v>65</v>
      </c>
      <c r="F9" s="35" cm="1">
        <f t="array" ref="F9">SUM(H9:U9)</f>
        <v>501</v>
      </c>
      <c r="G9" s="37"/>
      <c r="H9" s="35"/>
      <c r="I9" s="35">
        <v>30</v>
      </c>
      <c r="J9" s="35">
        <v>45</v>
      </c>
      <c r="K9" s="35">
        <v>28</v>
      </c>
      <c r="L9" s="35">
        <v>84</v>
      </c>
      <c r="M9" s="35">
        <v>83</v>
      </c>
      <c r="N9" s="35">
        <v>43</v>
      </c>
      <c r="O9" s="35">
        <v>81</v>
      </c>
      <c r="P9" s="35">
        <v>67</v>
      </c>
      <c r="Q9" s="35">
        <v>9</v>
      </c>
      <c r="R9" s="35">
        <v>16</v>
      </c>
      <c r="S9" s="35">
        <v>10</v>
      </c>
      <c r="T9" s="35"/>
      <c r="U9" s="35">
        <v>5</v>
      </c>
    </row>
    <row r="10" spans="1:21" ht="100.15" customHeight="1" x14ac:dyDescent="0.25">
      <c r="A10" s="31" t="s">
        <v>17</v>
      </c>
      <c r="B10" s="32" t="s">
        <v>18</v>
      </c>
      <c r="C10" s="33"/>
      <c r="D10" s="34">
        <v>160</v>
      </c>
      <c r="E10" s="34" cm="1">
        <f t="array" ref="E10">D10/2</f>
        <v>80</v>
      </c>
      <c r="F10" s="35" cm="1">
        <f t="array" ref="F10">SUM(H10:U10)</f>
        <v>471</v>
      </c>
      <c r="G10" s="37"/>
      <c r="H10" s="35"/>
      <c r="I10" s="35">
        <v>28</v>
      </c>
      <c r="J10" s="35">
        <v>53</v>
      </c>
      <c r="K10" s="35">
        <v>35</v>
      </c>
      <c r="L10" s="35">
        <v>85</v>
      </c>
      <c r="M10" s="35">
        <v>88</v>
      </c>
      <c r="N10" s="35">
        <v>42</v>
      </c>
      <c r="O10" s="35">
        <v>71</v>
      </c>
      <c r="P10" s="35">
        <v>54</v>
      </c>
      <c r="Q10" s="35">
        <v>1</v>
      </c>
      <c r="R10" s="35">
        <v>7</v>
      </c>
      <c r="S10" s="35">
        <v>5</v>
      </c>
      <c r="T10" s="35"/>
      <c r="U10" s="35">
        <v>2</v>
      </c>
    </row>
    <row r="11" spans="1:21" ht="100.15" customHeight="1" x14ac:dyDescent="0.25">
      <c r="A11" s="31" t="s">
        <v>19</v>
      </c>
      <c r="B11" s="32" t="s">
        <v>20</v>
      </c>
      <c r="C11" s="38"/>
      <c r="D11" s="34">
        <v>140</v>
      </c>
      <c r="E11" s="34" cm="1">
        <f t="array" ref="E11">D11/2</f>
        <v>70</v>
      </c>
      <c r="F11" s="35" cm="1">
        <f t="array" ref="F11">SUM(H11:U11)</f>
        <v>344</v>
      </c>
      <c r="G11" s="37"/>
      <c r="H11" s="35">
        <v>1</v>
      </c>
      <c r="I11" s="35">
        <v>21</v>
      </c>
      <c r="J11" s="35">
        <v>31</v>
      </c>
      <c r="K11" s="35">
        <v>25</v>
      </c>
      <c r="L11" s="35">
        <v>51</v>
      </c>
      <c r="M11" s="35">
        <v>49</v>
      </c>
      <c r="N11" s="35">
        <v>42</v>
      </c>
      <c r="O11" s="35">
        <v>51</v>
      </c>
      <c r="P11" s="35">
        <v>43</v>
      </c>
      <c r="Q11" s="35">
        <v>11</v>
      </c>
      <c r="R11" s="35">
        <v>15</v>
      </c>
      <c r="S11" s="35">
        <v>4</v>
      </c>
      <c r="T11" s="35"/>
      <c r="U11" s="35"/>
    </row>
    <row r="12" spans="1:21" ht="100.15" customHeight="1" x14ac:dyDescent="0.25">
      <c r="A12" s="31" t="s">
        <v>21</v>
      </c>
      <c r="B12" s="32" t="s">
        <v>22</v>
      </c>
      <c r="C12" s="33"/>
      <c r="D12" s="34">
        <v>160</v>
      </c>
      <c r="E12" s="34" cm="1">
        <f t="array" ref="E12">D12/2</f>
        <v>80</v>
      </c>
      <c r="F12" s="35" cm="1">
        <f t="array" ref="F12">SUM(H12:U12)</f>
        <v>268</v>
      </c>
      <c r="G12" s="37"/>
      <c r="H12" s="35"/>
      <c r="I12" s="35">
        <v>22</v>
      </c>
      <c r="J12" s="35">
        <v>28</v>
      </c>
      <c r="K12" s="35">
        <v>22</v>
      </c>
      <c r="L12" s="35">
        <v>53</v>
      </c>
      <c r="M12" s="35">
        <v>52</v>
      </c>
      <c r="N12" s="35">
        <v>22</v>
      </c>
      <c r="O12" s="35">
        <v>41</v>
      </c>
      <c r="P12" s="35">
        <v>21</v>
      </c>
      <c r="Q12" s="35">
        <v>6</v>
      </c>
      <c r="R12" s="35">
        <v>1</v>
      </c>
      <c r="S12" s="35"/>
      <c r="T12" s="35"/>
      <c r="U12" s="35"/>
    </row>
    <row r="13" spans="1:21" ht="100.15" customHeight="1" x14ac:dyDescent="0.25">
      <c r="A13" s="31" t="s">
        <v>23</v>
      </c>
      <c r="B13" s="32" t="s">
        <v>24</v>
      </c>
      <c r="C13" s="33"/>
      <c r="D13" s="34">
        <v>130</v>
      </c>
      <c r="E13" s="34" cm="1">
        <f t="array" ref="E13">D13/2</f>
        <v>65</v>
      </c>
      <c r="F13" s="35" cm="1">
        <f t="array" ref="F13">SUM(H13:U13)</f>
        <v>260</v>
      </c>
      <c r="G13" s="37"/>
      <c r="H13" s="35"/>
      <c r="I13" s="35">
        <v>14</v>
      </c>
      <c r="J13" s="35">
        <v>11</v>
      </c>
      <c r="K13" s="35">
        <v>20</v>
      </c>
      <c r="L13" s="35">
        <v>38</v>
      </c>
      <c r="M13" s="35">
        <v>45</v>
      </c>
      <c r="N13" s="35">
        <v>39</v>
      </c>
      <c r="O13" s="35">
        <v>36</v>
      </c>
      <c r="P13" s="35">
        <v>35</v>
      </c>
      <c r="Q13" s="35">
        <v>5</v>
      </c>
      <c r="R13" s="35">
        <v>11</v>
      </c>
      <c r="S13" s="35">
        <v>5</v>
      </c>
      <c r="T13" s="35"/>
      <c r="U13" s="35">
        <v>1</v>
      </c>
    </row>
    <row r="14" spans="1:21" ht="100.15" customHeight="1" x14ac:dyDescent="0.25">
      <c r="A14" s="31" t="s">
        <v>25</v>
      </c>
      <c r="B14" s="32" t="s">
        <v>26</v>
      </c>
      <c r="C14" s="33"/>
      <c r="D14" s="34">
        <v>120</v>
      </c>
      <c r="E14" s="34" cm="1">
        <f t="array" ref="E14">D14/2</f>
        <v>60</v>
      </c>
      <c r="F14" s="35" cm="1">
        <f t="array" ref="F14">SUM(H14:U14)</f>
        <v>240</v>
      </c>
      <c r="G14" s="37"/>
      <c r="H14" s="35"/>
      <c r="I14" s="35"/>
      <c r="J14" s="35">
        <v>32</v>
      </c>
      <c r="K14" s="35">
        <v>7</v>
      </c>
      <c r="L14" s="35">
        <v>52</v>
      </c>
      <c r="M14" s="35">
        <v>18</v>
      </c>
      <c r="N14" s="35">
        <v>40</v>
      </c>
      <c r="O14" s="35">
        <v>35</v>
      </c>
      <c r="P14" s="35">
        <v>48</v>
      </c>
      <c r="Q14" s="35">
        <v>7</v>
      </c>
      <c r="R14" s="35"/>
      <c r="S14" s="35"/>
      <c r="T14" s="35"/>
      <c r="U14" s="35">
        <v>1</v>
      </c>
    </row>
    <row r="15" spans="1:21" ht="100.15" customHeight="1" x14ac:dyDescent="0.25">
      <c r="A15" s="31" t="s">
        <v>27</v>
      </c>
      <c r="B15" s="32" t="s">
        <v>28</v>
      </c>
      <c r="C15" s="33"/>
      <c r="D15" s="34">
        <v>110</v>
      </c>
      <c r="E15" s="34" cm="1">
        <f t="array" ref="E15">D15/2</f>
        <v>55</v>
      </c>
      <c r="F15" s="35" cm="1">
        <f t="array" ref="F15">SUM(H15:U15)</f>
        <v>225</v>
      </c>
      <c r="G15" s="37"/>
      <c r="H15" s="35"/>
      <c r="I15" s="35"/>
      <c r="J15" s="35"/>
      <c r="K15" s="35"/>
      <c r="L15" s="35">
        <v>14</v>
      </c>
      <c r="M15" s="35">
        <v>20</v>
      </c>
      <c r="N15" s="35">
        <v>17</v>
      </c>
      <c r="O15" s="35">
        <v>43</v>
      </c>
      <c r="P15" s="35">
        <v>61</v>
      </c>
      <c r="Q15" s="35">
        <v>52</v>
      </c>
      <c r="R15" s="35">
        <v>10</v>
      </c>
      <c r="S15" s="35">
        <v>6</v>
      </c>
      <c r="T15" s="35"/>
      <c r="U15" s="35">
        <v>2</v>
      </c>
    </row>
    <row r="16" spans="1:21" ht="100.15" customHeight="1" x14ac:dyDescent="0.25">
      <c r="A16" s="31" t="s">
        <v>29</v>
      </c>
      <c r="B16" s="32" t="s">
        <v>30</v>
      </c>
      <c r="C16" s="33"/>
      <c r="D16" s="34">
        <v>160</v>
      </c>
      <c r="E16" s="34" cm="1">
        <f t="array" ref="E16">D16/2</f>
        <v>80</v>
      </c>
      <c r="F16" s="35" cm="1">
        <f t="array" ref="F16">SUM(H16:U16)</f>
        <v>197</v>
      </c>
      <c r="G16" s="37"/>
      <c r="H16" s="35"/>
      <c r="I16" s="35">
        <v>12</v>
      </c>
      <c r="J16" s="35">
        <v>20</v>
      </c>
      <c r="K16" s="35">
        <v>15</v>
      </c>
      <c r="L16" s="35">
        <v>40</v>
      </c>
      <c r="M16" s="35">
        <v>40</v>
      </c>
      <c r="N16" s="35">
        <v>15</v>
      </c>
      <c r="O16" s="35">
        <v>34</v>
      </c>
      <c r="P16" s="35">
        <v>20</v>
      </c>
      <c r="Q16" s="35">
        <v>1</v>
      </c>
      <c r="R16" s="35"/>
      <c r="S16" s="35"/>
      <c r="T16" s="35"/>
      <c r="U16" s="35"/>
    </row>
    <row r="17" spans="1:21" ht="100.15" customHeight="1" x14ac:dyDescent="0.25">
      <c r="A17" s="31" t="s">
        <v>31</v>
      </c>
      <c r="B17" s="32" t="s">
        <v>32</v>
      </c>
      <c r="C17" s="33"/>
      <c r="D17" s="34">
        <v>70</v>
      </c>
      <c r="E17" s="34" cm="1">
        <f t="array" ref="E17">D17/2</f>
        <v>35</v>
      </c>
      <c r="F17" s="35" cm="1">
        <f t="array" ref="F17">SUM(H17:U17)</f>
        <v>150</v>
      </c>
      <c r="G17" s="37"/>
      <c r="H17" s="35"/>
      <c r="I17" s="35">
        <v>9</v>
      </c>
      <c r="J17" s="35">
        <v>10</v>
      </c>
      <c r="K17" s="35">
        <v>6</v>
      </c>
      <c r="L17" s="35">
        <v>34</v>
      </c>
      <c r="M17" s="35">
        <v>29</v>
      </c>
      <c r="N17" s="35">
        <v>7</v>
      </c>
      <c r="O17" s="35">
        <v>33</v>
      </c>
      <c r="P17" s="35">
        <v>9</v>
      </c>
      <c r="Q17" s="35">
        <v>9</v>
      </c>
      <c r="R17" s="35">
        <v>4</v>
      </c>
      <c r="S17" s="35"/>
      <c r="T17" s="35"/>
      <c r="U17" s="35"/>
    </row>
    <row r="18" spans="1:21" ht="100.15" customHeight="1" x14ac:dyDescent="0.25">
      <c r="A18" s="31" t="s">
        <v>33</v>
      </c>
      <c r="B18" s="32" t="s">
        <v>34</v>
      </c>
      <c r="C18" s="33"/>
      <c r="D18" s="34">
        <v>170</v>
      </c>
      <c r="E18" s="34" cm="1">
        <f t="array" ref="E18">D18/2</f>
        <v>85</v>
      </c>
      <c r="F18" s="35" cm="1">
        <f t="array" ref="F18">SUM(H18:U18)</f>
        <v>146</v>
      </c>
      <c r="G18" s="37"/>
      <c r="H18" s="35"/>
      <c r="I18" s="35">
        <v>3</v>
      </c>
      <c r="J18" s="35">
        <v>17</v>
      </c>
      <c r="K18" s="35">
        <v>5</v>
      </c>
      <c r="L18" s="35">
        <v>24</v>
      </c>
      <c r="M18" s="35">
        <v>26</v>
      </c>
      <c r="N18" s="35">
        <v>7</v>
      </c>
      <c r="O18" s="35">
        <v>23</v>
      </c>
      <c r="P18" s="35">
        <v>17</v>
      </c>
      <c r="Q18" s="35">
        <v>4</v>
      </c>
      <c r="R18" s="35">
        <v>10</v>
      </c>
      <c r="S18" s="35">
        <v>6</v>
      </c>
      <c r="T18" s="35"/>
      <c r="U18" s="35">
        <v>4</v>
      </c>
    </row>
    <row r="19" spans="1:21" ht="100.15" customHeight="1" x14ac:dyDescent="0.25">
      <c r="A19" s="31" t="s">
        <v>35</v>
      </c>
      <c r="B19" s="32" t="s">
        <v>36</v>
      </c>
      <c r="C19" s="38"/>
      <c r="D19" s="34">
        <v>150</v>
      </c>
      <c r="E19" s="34" cm="1">
        <f t="array" ref="E19">D19/2</f>
        <v>75</v>
      </c>
      <c r="F19" s="35" cm="1">
        <f t="array" ref="F19">SUM(H19:U19)</f>
        <v>145</v>
      </c>
      <c r="G19" s="37"/>
      <c r="H19" s="35"/>
      <c r="I19" s="35">
        <v>7</v>
      </c>
      <c r="J19" s="35">
        <v>17</v>
      </c>
      <c r="K19" s="35">
        <v>4</v>
      </c>
      <c r="L19" s="35">
        <v>25</v>
      </c>
      <c r="M19" s="35">
        <v>28</v>
      </c>
      <c r="N19" s="35">
        <v>6</v>
      </c>
      <c r="O19" s="35">
        <v>21</v>
      </c>
      <c r="P19" s="35">
        <v>17</v>
      </c>
      <c r="Q19" s="35">
        <v>4</v>
      </c>
      <c r="R19" s="35">
        <v>13</v>
      </c>
      <c r="S19" s="35">
        <v>2</v>
      </c>
      <c r="T19" s="35"/>
      <c r="U19" s="35">
        <v>1</v>
      </c>
    </row>
    <row r="20" spans="1:21" ht="100.15" customHeight="1" x14ac:dyDescent="0.25">
      <c r="A20" s="31" t="s">
        <v>37</v>
      </c>
      <c r="B20" s="32" t="s">
        <v>38</v>
      </c>
      <c r="C20" s="33"/>
      <c r="D20" s="34">
        <v>75</v>
      </c>
      <c r="E20" s="34" cm="1">
        <f t="array" ref="E20">D20/2</f>
        <v>37.5</v>
      </c>
      <c r="F20" s="35" cm="1">
        <f t="array" ref="F20">SUM(H20:U20)</f>
        <v>128</v>
      </c>
      <c r="G20" s="37"/>
      <c r="H20" s="35"/>
      <c r="I20" s="35">
        <v>9</v>
      </c>
      <c r="J20" s="35">
        <v>10</v>
      </c>
      <c r="K20" s="35">
        <v>10</v>
      </c>
      <c r="L20" s="35">
        <v>29</v>
      </c>
      <c r="M20" s="35">
        <v>30</v>
      </c>
      <c r="N20" s="35">
        <v>3</v>
      </c>
      <c r="O20" s="35">
        <v>26</v>
      </c>
      <c r="P20" s="35">
        <v>11</v>
      </c>
      <c r="Q20" s="35"/>
      <c r="R20" s="35"/>
      <c r="S20" s="35"/>
      <c r="T20" s="35"/>
      <c r="U20" s="35"/>
    </row>
    <row r="21" spans="1:21" ht="100.15" customHeight="1" x14ac:dyDescent="0.25">
      <c r="A21" s="31" t="s">
        <v>39</v>
      </c>
      <c r="B21" s="32" t="s">
        <v>40</v>
      </c>
      <c r="C21" s="33"/>
      <c r="D21" s="34">
        <v>150</v>
      </c>
      <c r="E21" s="34" cm="1">
        <f t="array" ref="E21">D21/2</f>
        <v>75</v>
      </c>
      <c r="F21" s="35" cm="1">
        <f t="array" ref="F21">SUM(H21:U21)</f>
        <v>113</v>
      </c>
      <c r="G21" s="37"/>
      <c r="H21" s="35"/>
      <c r="I21" s="35">
        <v>9</v>
      </c>
      <c r="J21" s="35">
        <v>16</v>
      </c>
      <c r="K21" s="35">
        <v>9</v>
      </c>
      <c r="L21" s="35">
        <v>19</v>
      </c>
      <c r="M21" s="35">
        <v>20</v>
      </c>
      <c r="N21" s="35">
        <v>1</v>
      </c>
      <c r="O21" s="35">
        <v>19</v>
      </c>
      <c r="P21" s="35">
        <v>17</v>
      </c>
      <c r="Q21" s="35"/>
      <c r="R21" s="35">
        <v>3</v>
      </c>
      <c r="S21" s="35"/>
      <c r="T21" s="35"/>
      <c r="U21" s="35"/>
    </row>
    <row r="22" spans="1:21" ht="100.15" customHeight="1" x14ac:dyDescent="0.25">
      <c r="A22" s="31" t="s">
        <v>41</v>
      </c>
      <c r="B22" s="32" t="s">
        <v>42</v>
      </c>
      <c r="C22" s="38"/>
      <c r="D22" s="34">
        <v>145</v>
      </c>
      <c r="E22" s="34" cm="1">
        <f t="array" ref="E22">D22/2</f>
        <v>72.5</v>
      </c>
      <c r="F22" s="35" cm="1">
        <f t="array" ref="F22">SUM(H22:U22)</f>
        <v>108</v>
      </c>
      <c r="G22" s="37"/>
      <c r="H22" s="35">
        <v>2</v>
      </c>
      <c r="I22" s="35">
        <v>1</v>
      </c>
      <c r="J22" s="35">
        <v>3</v>
      </c>
      <c r="K22" s="35">
        <v>14</v>
      </c>
      <c r="L22" s="35">
        <v>9</v>
      </c>
      <c r="M22" s="35">
        <v>16</v>
      </c>
      <c r="N22" s="35">
        <v>12</v>
      </c>
      <c r="O22" s="35">
        <v>21</v>
      </c>
      <c r="P22" s="35">
        <v>13</v>
      </c>
      <c r="Q22" s="35">
        <v>5</v>
      </c>
      <c r="R22" s="35">
        <v>8</v>
      </c>
      <c r="S22" s="35">
        <v>4</v>
      </c>
      <c r="T22" s="35"/>
      <c r="U22" s="35"/>
    </row>
    <row r="23" spans="1:21" ht="100.15" customHeight="1" x14ac:dyDescent="0.25">
      <c r="A23" s="31" t="s">
        <v>43</v>
      </c>
      <c r="B23" s="32" t="s">
        <v>44</v>
      </c>
      <c r="C23" s="33"/>
      <c r="D23" s="34">
        <v>145</v>
      </c>
      <c r="E23" s="34" cm="1">
        <f t="array" ref="E23">D23/2</f>
        <v>72.5</v>
      </c>
      <c r="F23" s="35" cm="1">
        <f t="array" ref="F23">SUM(H23:U23)</f>
        <v>107</v>
      </c>
      <c r="G23" s="37"/>
      <c r="H23" s="35"/>
      <c r="I23" s="35">
        <v>2</v>
      </c>
      <c r="J23" s="35">
        <v>19</v>
      </c>
      <c r="K23" s="35"/>
      <c r="L23" s="35">
        <v>27</v>
      </c>
      <c r="M23" s="35">
        <v>26</v>
      </c>
      <c r="N23" s="35"/>
      <c r="O23" s="35">
        <v>23</v>
      </c>
      <c r="P23" s="35">
        <v>10</v>
      </c>
      <c r="Q23" s="35"/>
      <c r="R23" s="35"/>
      <c r="S23" s="35"/>
      <c r="T23" s="35"/>
      <c r="U23" s="35"/>
    </row>
    <row r="24" spans="1:21" ht="100.15" customHeight="1" x14ac:dyDescent="0.25">
      <c r="A24" s="31" t="s">
        <v>45</v>
      </c>
      <c r="B24" s="32" t="s">
        <v>46</v>
      </c>
      <c r="C24" s="33"/>
      <c r="D24" s="34">
        <v>110</v>
      </c>
      <c r="E24" s="34" cm="1">
        <f t="array" ref="E24">D24/2</f>
        <v>55</v>
      </c>
      <c r="F24" s="35" cm="1">
        <f t="array" ref="F24">SUM(H24:U24)</f>
        <v>94</v>
      </c>
      <c r="G24" s="37"/>
      <c r="H24" s="35"/>
      <c r="I24" s="35">
        <v>6</v>
      </c>
      <c r="J24" s="35">
        <v>18</v>
      </c>
      <c r="K24" s="35"/>
      <c r="L24" s="35">
        <v>11</v>
      </c>
      <c r="M24" s="35">
        <v>19</v>
      </c>
      <c r="N24" s="35">
        <v>1</v>
      </c>
      <c r="O24" s="35">
        <v>19</v>
      </c>
      <c r="P24" s="35">
        <v>13</v>
      </c>
      <c r="Q24" s="35">
        <v>7</v>
      </c>
      <c r="R24" s="35"/>
      <c r="S24" s="35"/>
      <c r="T24" s="35"/>
      <c r="U24" s="35"/>
    </row>
    <row r="25" spans="1:21" ht="100.15" customHeight="1" x14ac:dyDescent="0.25">
      <c r="A25" s="31" t="s">
        <v>47</v>
      </c>
      <c r="B25" s="32" t="s">
        <v>48</v>
      </c>
      <c r="C25" s="38"/>
      <c r="D25" s="34">
        <v>140</v>
      </c>
      <c r="E25" s="34" cm="1">
        <f t="array" ref="E25">D25/2</f>
        <v>70</v>
      </c>
      <c r="F25" s="35" cm="1">
        <f t="array" ref="F25">SUM(H25:U25)</f>
        <v>81</v>
      </c>
      <c r="G25" s="37"/>
      <c r="H25" s="35"/>
      <c r="I25" s="35">
        <v>5</v>
      </c>
      <c r="J25" s="35">
        <v>10</v>
      </c>
      <c r="K25" s="35">
        <v>7</v>
      </c>
      <c r="L25" s="35">
        <v>14</v>
      </c>
      <c r="M25" s="35">
        <v>14</v>
      </c>
      <c r="N25" s="35">
        <v>6</v>
      </c>
      <c r="O25" s="35">
        <v>12</v>
      </c>
      <c r="P25" s="35">
        <v>9</v>
      </c>
      <c r="Q25" s="35"/>
      <c r="R25" s="35">
        <v>4</v>
      </c>
      <c r="S25" s="35"/>
      <c r="T25" s="35"/>
      <c r="U25" s="35"/>
    </row>
    <row r="26" spans="1:21" ht="100.15" customHeight="1" x14ac:dyDescent="0.25">
      <c r="A26" s="31" t="s">
        <v>49</v>
      </c>
      <c r="B26" s="32" t="s">
        <v>50</v>
      </c>
      <c r="C26" s="33"/>
      <c r="D26" s="34">
        <v>150</v>
      </c>
      <c r="E26" s="34" cm="1">
        <f t="array" ref="E26">D26/2</f>
        <v>75</v>
      </c>
      <c r="F26" s="35" cm="1">
        <f t="array" ref="F26">SUM(H26:U26)</f>
        <v>68</v>
      </c>
      <c r="G26" s="37"/>
      <c r="H26" s="35"/>
      <c r="I26" s="35">
        <v>3</v>
      </c>
      <c r="J26" s="35">
        <v>5</v>
      </c>
      <c r="K26" s="35">
        <v>6</v>
      </c>
      <c r="L26" s="35">
        <v>8</v>
      </c>
      <c r="M26" s="35">
        <v>12</v>
      </c>
      <c r="N26" s="35">
        <v>6</v>
      </c>
      <c r="O26" s="35">
        <v>11</v>
      </c>
      <c r="P26" s="35">
        <v>8</v>
      </c>
      <c r="Q26" s="35">
        <v>2</v>
      </c>
      <c r="R26" s="35">
        <v>4</v>
      </c>
      <c r="S26" s="35">
        <v>2</v>
      </c>
      <c r="T26" s="35"/>
      <c r="U26" s="35">
        <v>1</v>
      </c>
    </row>
    <row r="27" spans="1:21" ht="100.15" customHeight="1" x14ac:dyDescent="0.25">
      <c r="A27" s="31" t="s">
        <v>51</v>
      </c>
      <c r="B27" s="32" t="s">
        <v>52</v>
      </c>
      <c r="C27" s="33"/>
      <c r="D27" s="34">
        <v>115</v>
      </c>
      <c r="E27" s="34" cm="1">
        <f t="array" ref="E27">D27/2</f>
        <v>57.5</v>
      </c>
      <c r="F27" s="35" cm="1">
        <f t="array" ref="F27">SUM(H27:U27)</f>
        <v>67</v>
      </c>
      <c r="G27" s="37"/>
      <c r="H27" s="35"/>
      <c r="I27" s="35">
        <v>2</v>
      </c>
      <c r="J27" s="35">
        <v>11</v>
      </c>
      <c r="K27" s="35">
        <v>2</v>
      </c>
      <c r="L27" s="35">
        <v>8</v>
      </c>
      <c r="M27" s="35">
        <v>11</v>
      </c>
      <c r="N27" s="35">
        <v>2</v>
      </c>
      <c r="O27" s="35">
        <v>13</v>
      </c>
      <c r="P27" s="35">
        <v>13</v>
      </c>
      <c r="Q27" s="35">
        <v>3</v>
      </c>
      <c r="R27" s="35">
        <v>2</v>
      </c>
      <c r="S27" s="35"/>
      <c r="T27" s="35"/>
      <c r="U27" s="35"/>
    </row>
    <row r="28" spans="1:21" ht="100.15" customHeight="1" x14ac:dyDescent="0.25">
      <c r="A28" s="31" t="s">
        <v>53</v>
      </c>
      <c r="B28" s="32" t="s">
        <v>54</v>
      </c>
      <c r="C28" s="33"/>
      <c r="D28" s="34">
        <v>160</v>
      </c>
      <c r="E28" s="34" cm="1">
        <f t="array" ref="E28">D28/2</f>
        <v>80</v>
      </c>
      <c r="F28" s="35" cm="1">
        <f t="array" ref="F28">SUM(H28:U28)</f>
        <v>63</v>
      </c>
      <c r="G28" s="37"/>
      <c r="H28" s="35"/>
      <c r="I28" s="35">
        <v>5</v>
      </c>
      <c r="J28" s="35">
        <v>11</v>
      </c>
      <c r="K28" s="35">
        <v>6</v>
      </c>
      <c r="L28" s="35">
        <v>11</v>
      </c>
      <c r="M28" s="35">
        <v>12</v>
      </c>
      <c r="N28" s="35">
        <v>2</v>
      </c>
      <c r="O28" s="35">
        <v>8</v>
      </c>
      <c r="P28" s="35">
        <v>7</v>
      </c>
      <c r="Q28" s="35">
        <v>1</v>
      </c>
      <c r="R28" s="35"/>
      <c r="S28" s="35"/>
      <c r="T28" s="35"/>
      <c r="U28" s="35"/>
    </row>
    <row r="29" spans="1:21" ht="100.15" customHeight="1" x14ac:dyDescent="0.25">
      <c r="A29" s="31" t="s">
        <v>55</v>
      </c>
      <c r="B29" s="32" t="s">
        <v>56</v>
      </c>
      <c r="C29" s="38"/>
      <c r="D29" s="34">
        <v>220</v>
      </c>
      <c r="E29" s="34" cm="1">
        <f t="array" ref="E29">D29/2</f>
        <v>110</v>
      </c>
      <c r="F29" s="35" cm="1">
        <f t="array" ref="F29">SUM(H29:U29)</f>
        <v>59</v>
      </c>
      <c r="G29" s="37"/>
      <c r="H29" s="35"/>
      <c r="I29" s="35">
        <v>3</v>
      </c>
      <c r="J29" s="35">
        <v>3</v>
      </c>
      <c r="K29" s="35">
        <v>6</v>
      </c>
      <c r="L29" s="35">
        <v>9</v>
      </c>
      <c r="M29" s="35">
        <v>8</v>
      </c>
      <c r="N29" s="35">
        <v>7</v>
      </c>
      <c r="O29" s="35">
        <v>7</v>
      </c>
      <c r="P29" s="35">
        <v>6</v>
      </c>
      <c r="Q29" s="35">
        <v>7</v>
      </c>
      <c r="R29" s="35">
        <v>3</v>
      </c>
      <c r="S29" s="35"/>
      <c r="T29" s="35"/>
      <c r="U29" s="35"/>
    </row>
    <row r="30" spans="1:21" ht="100.15" customHeight="1" x14ac:dyDescent="0.25">
      <c r="A30" s="31" t="s">
        <v>57</v>
      </c>
      <c r="B30" s="32" t="s">
        <v>58</v>
      </c>
      <c r="C30" s="38"/>
      <c r="D30" s="34">
        <v>130</v>
      </c>
      <c r="E30" s="34" cm="1">
        <f t="array" ref="E30">D30/2</f>
        <v>65</v>
      </c>
      <c r="F30" s="35" cm="1">
        <f t="array" ref="F30">SUM(H30:U30)</f>
        <v>56</v>
      </c>
      <c r="G30" s="37"/>
      <c r="H30" s="35"/>
      <c r="I30" s="35"/>
      <c r="J30" s="35">
        <v>6</v>
      </c>
      <c r="K30" s="35"/>
      <c r="L30" s="35">
        <v>11</v>
      </c>
      <c r="M30" s="35">
        <v>10</v>
      </c>
      <c r="N30" s="35"/>
      <c r="O30" s="35">
        <v>13</v>
      </c>
      <c r="P30" s="35">
        <v>10</v>
      </c>
      <c r="Q30" s="35">
        <v>4</v>
      </c>
      <c r="R30" s="35">
        <v>2</v>
      </c>
      <c r="S30" s="35"/>
      <c r="T30" s="35"/>
      <c r="U30" s="35"/>
    </row>
    <row r="31" spans="1:21" ht="100.15" customHeight="1" x14ac:dyDescent="0.25">
      <c r="A31" s="31" t="s">
        <v>59</v>
      </c>
      <c r="B31" s="32" t="s">
        <v>60</v>
      </c>
      <c r="C31" s="33"/>
      <c r="D31" s="34">
        <v>150</v>
      </c>
      <c r="E31" s="34" cm="1">
        <f t="array" ref="E31">D31/2</f>
        <v>75</v>
      </c>
      <c r="F31" s="35" cm="1">
        <f t="array" ref="F31">SUM(H31:U31)</f>
        <v>54</v>
      </c>
      <c r="G31" s="37"/>
      <c r="H31" s="35"/>
      <c r="I31" s="35"/>
      <c r="J31" s="35">
        <v>5</v>
      </c>
      <c r="K31" s="35">
        <v>6</v>
      </c>
      <c r="L31" s="35">
        <v>12</v>
      </c>
      <c r="M31" s="35">
        <v>10</v>
      </c>
      <c r="N31" s="35">
        <v>4</v>
      </c>
      <c r="O31" s="35">
        <v>8</v>
      </c>
      <c r="P31" s="35">
        <v>4</v>
      </c>
      <c r="Q31" s="35">
        <v>5</v>
      </c>
      <c r="R31" s="35"/>
      <c r="S31" s="35"/>
      <c r="T31" s="35"/>
      <c r="U31" s="35"/>
    </row>
    <row r="32" spans="1:21" ht="100.15" customHeight="1" x14ac:dyDescent="0.25">
      <c r="A32" s="31" t="s">
        <v>61</v>
      </c>
      <c r="B32" s="32" t="s">
        <v>62</v>
      </c>
      <c r="C32" s="33"/>
      <c r="D32" s="34">
        <v>190</v>
      </c>
      <c r="E32" s="34" cm="1">
        <f t="array" ref="E32">D32/2</f>
        <v>95</v>
      </c>
      <c r="F32" s="35" cm="1">
        <f t="array" ref="F32">SUM(H32:U32)</f>
        <v>44</v>
      </c>
      <c r="G32" s="37"/>
      <c r="H32" s="35"/>
      <c r="I32" s="35">
        <v>3</v>
      </c>
      <c r="J32" s="35">
        <v>5</v>
      </c>
      <c r="K32" s="35">
        <v>4</v>
      </c>
      <c r="L32" s="35">
        <v>4</v>
      </c>
      <c r="M32" s="35">
        <v>5</v>
      </c>
      <c r="N32" s="35">
        <v>6</v>
      </c>
      <c r="O32" s="35">
        <v>5</v>
      </c>
      <c r="P32" s="35">
        <v>5</v>
      </c>
      <c r="Q32" s="35">
        <v>3</v>
      </c>
      <c r="R32" s="35">
        <v>3</v>
      </c>
      <c r="S32" s="35">
        <v>1</v>
      </c>
      <c r="T32" s="35"/>
      <c r="U32" s="35"/>
    </row>
    <row r="33" spans="1:21" ht="100.15" customHeight="1" x14ac:dyDescent="0.25">
      <c r="A33" s="31" t="s">
        <v>63</v>
      </c>
      <c r="B33" s="32" t="s">
        <v>64</v>
      </c>
      <c r="C33" s="33"/>
      <c r="D33" s="34">
        <v>165</v>
      </c>
      <c r="E33" s="34" cm="1">
        <f t="array" ref="E33">D33/2</f>
        <v>82.5</v>
      </c>
      <c r="F33" s="35" cm="1">
        <f t="array" ref="F33">SUM(H33:U33)</f>
        <v>42</v>
      </c>
      <c r="G33" s="37"/>
      <c r="H33" s="35"/>
      <c r="I33" s="35">
        <v>1</v>
      </c>
      <c r="J33" s="35">
        <v>1</v>
      </c>
      <c r="K33" s="35">
        <v>2</v>
      </c>
      <c r="L33" s="35">
        <v>5</v>
      </c>
      <c r="M33" s="35">
        <v>4</v>
      </c>
      <c r="N33" s="35">
        <v>5</v>
      </c>
      <c r="O33" s="35">
        <v>8</v>
      </c>
      <c r="P33" s="35">
        <v>9</v>
      </c>
      <c r="Q33" s="35">
        <v>2</v>
      </c>
      <c r="R33" s="35">
        <v>3</v>
      </c>
      <c r="S33" s="35">
        <v>2</v>
      </c>
      <c r="T33" s="35"/>
      <c r="U33" s="35"/>
    </row>
    <row r="34" spans="1:21" ht="100.15" customHeight="1" x14ac:dyDescent="0.25">
      <c r="A34" s="31" t="s">
        <v>65</v>
      </c>
      <c r="B34" s="32" t="s">
        <v>66</v>
      </c>
      <c r="C34" s="33"/>
      <c r="D34" s="34">
        <v>165</v>
      </c>
      <c r="E34" s="34" cm="1">
        <f t="array" ref="E34">D34/2</f>
        <v>82.5</v>
      </c>
      <c r="F34" s="35" cm="1">
        <f t="array" ref="F34">SUM(H34:U34)</f>
        <v>42</v>
      </c>
      <c r="G34" s="37"/>
      <c r="H34" s="35"/>
      <c r="I34" s="35">
        <v>2</v>
      </c>
      <c r="J34" s="35">
        <v>5</v>
      </c>
      <c r="K34" s="35">
        <v>2</v>
      </c>
      <c r="L34" s="35">
        <v>11</v>
      </c>
      <c r="M34" s="35">
        <v>7</v>
      </c>
      <c r="N34" s="35">
        <v>2</v>
      </c>
      <c r="O34" s="35">
        <v>5</v>
      </c>
      <c r="P34" s="35">
        <v>5</v>
      </c>
      <c r="Q34" s="35">
        <v>1</v>
      </c>
      <c r="R34" s="35">
        <v>2</v>
      </c>
      <c r="S34" s="35"/>
      <c r="T34" s="35"/>
      <c r="U34" s="35"/>
    </row>
    <row r="35" spans="1:21" ht="100.15" customHeight="1" x14ac:dyDescent="0.25">
      <c r="A35" s="31" t="s">
        <v>67</v>
      </c>
      <c r="B35" s="32" t="s">
        <v>68</v>
      </c>
      <c r="C35" s="38"/>
      <c r="D35" s="34">
        <v>150</v>
      </c>
      <c r="E35" s="34" cm="1">
        <f t="array" ref="E35">D35/2</f>
        <v>75</v>
      </c>
      <c r="F35" s="35" cm="1">
        <f t="array" ref="F35">SUM(H35:U35)</f>
        <v>42</v>
      </c>
      <c r="G35" s="37"/>
      <c r="H35" s="35"/>
      <c r="I35" s="35">
        <v>2</v>
      </c>
      <c r="J35" s="35">
        <v>5</v>
      </c>
      <c r="K35" s="35">
        <v>3</v>
      </c>
      <c r="L35" s="35">
        <v>9</v>
      </c>
      <c r="M35" s="35">
        <v>10</v>
      </c>
      <c r="N35" s="35">
        <v>3</v>
      </c>
      <c r="O35" s="35">
        <v>4</v>
      </c>
      <c r="P35" s="35">
        <v>6</v>
      </c>
      <c r="Q35" s="35"/>
      <c r="R35" s="35"/>
      <c r="S35" s="35"/>
      <c r="T35" s="35"/>
      <c r="U35" s="35"/>
    </row>
    <row r="36" spans="1:21" ht="100.15" customHeight="1" x14ac:dyDescent="0.25">
      <c r="A36" s="31" t="s">
        <v>69</v>
      </c>
      <c r="B36" s="32" t="s">
        <v>70</v>
      </c>
      <c r="C36" s="33"/>
      <c r="D36" s="34">
        <v>75</v>
      </c>
      <c r="E36" s="34" cm="1">
        <f t="array" ref="E36">D36/2</f>
        <v>37.5</v>
      </c>
      <c r="F36" s="35" cm="1">
        <f t="array" ref="F36">SUM(H36:U36)</f>
        <v>36</v>
      </c>
      <c r="G36" s="37"/>
      <c r="H36" s="35"/>
      <c r="I36" s="35">
        <v>2</v>
      </c>
      <c r="J36" s="35">
        <v>3</v>
      </c>
      <c r="K36" s="35"/>
      <c r="L36" s="35">
        <v>7</v>
      </c>
      <c r="M36" s="35">
        <v>10</v>
      </c>
      <c r="N36" s="35"/>
      <c r="O36" s="35">
        <v>9</v>
      </c>
      <c r="P36" s="35">
        <v>2</v>
      </c>
      <c r="Q36" s="35">
        <v>2</v>
      </c>
      <c r="R36" s="35">
        <v>1</v>
      </c>
      <c r="S36" s="35"/>
      <c r="T36" s="35"/>
      <c r="U36" s="35"/>
    </row>
    <row r="37" spans="1:21" ht="100.15" customHeight="1" x14ac:dyDescent="0.25">
      <c r="A37" s="31" t="s">
        <v>71</v>
      </c>
      <c r="B37" s="32" t="s">
        <v>72</v>
      </c>
      <c r="C37" s="33"/>
      <c r="D37" s="34">
        <v>165</v>
      </c>
      <c r="E37" s="34" cm="1">
        <f t="array" ref="E37">D37/2</f>
        <v>82.5</v>
      </c>
      <c r="F37" s="35" cm="1">
        <f t="array" ref="F37">SUM(H37:U37)</f>
        <v>36</v>
      </c>
      <c r="G37" s="37"/>
      <c r="H37" s="35"/>
      <c r="I37" s="35"/>
      <c r="J37" s="35">
        <v>2</v>
      </c>
      <c r="K37" s="35">
        <v>3</v>
      </c>
      <c r="L37" s="35">
        <v>9</v>
      </c>
      <c r="M37" s="35">
        <v>5</v>
      </c>
      <c r="N37" s="35">
        <v>1</v>
      </c>
      <c r="O37" s="35">
        <v>6</v>
      </c>
      <c r="P37" s="35">
        <v>5</v>
      </c>
      <c r="Q37" s="35">
        <v>2</v>
      </c>
      <c r="R37" s="35">
        <v>3</v>
      </c>
      <c r="S37" s="35"/>
      <c r="T37" s="35"/>
      <c r="U37" s="35"/>
    </row>
    <row r="38" spans="1:21" ht="100.15" customHeight="1" x14ac:dyDescent="0.25">
      <c r="A38" s="31" t="s">
        <v>73</v>
      </c>
      <c r="B38" s="32" t="s">
        <v>74</v>
      </c>
      <c r="C38" s="33"/>
      <c r="D38" s="34">
        <v>70</v>
      </c>
      <c r="E38" s="34" cm="1">
        <f t="array" ref="E38">D38/2</f>
        <v>35</v>
      </c>
      <c r="F38" s="35" cm="1">
        <f t="array" ref="F38">SUM(H38:U38)</f>
        <v>32</v>
      </c>
      <c r="G38" s="37"/>
      <c r="H38" s="35"/>
      <c r="I38" s="35">
        <v>1</v>
      </c>
      <c r="J38" s="35">
        <v>1</v>
      </c>
      <c r="K38" s="35">
        <v>2</v>
      </c>
      <c r="L38" s="35">
        <v>7</v>
      </c>
      <c r="M38" s="35">
        <v>7</v>
      </c>
      <c r="N38" s="35">
        <v>1</v>
      </c>
      <c r="O38" s="35">
        <v>8</v>
      </c>
      <c r="P38" s="35">
        <v>3</v>
      </c>
      <c r="Q38" s="35"/>
      <c r="R38" s="35">
        <v>2</v>
      </c>
      <c r="S38" s="35"/>
      <c r="T38" s="35"/>
      <c r="U38" s="35"/>
    </row>
    <row r="39" spans="1:21" ht="100.15" customHeight="1" x14ac:dyDescent="0.25">
      <c r="A39" s="31" t="s">
        <v>75</v>
      </c>
      <c r="B39" s="32" t="s">
        <v>76</v>
      </c>
      <c r="C39" s="38"/>
      <c r="D39" s="34">
        <v>145</v>
      </c>
      <c r="E39" s="34" cm="1">
        <f t="array" ref="E39">D39/2</f>
        <v>72.5</v>
      </c>
      <c r="F39" s="35" cm="1">
        <f t="array" ref="F39">SUM(H39:U39)</f>
        <v>32</v>
      </c>
      <c r="G39" s="37"/>
      <c r="H39" s="35"/>
      <c r="I39" s="35"/>
      <c r="J39" s="35">
        <v>3</v>
      </c>
      <c r="K39" s="35">
        <v>1</v>
      </c>
      <c r="L39" s="35">
        <v>8</v>
      </c>
      <c r="M39" s="35">
        <v>2</v>
      </c>
      <c r="N39" s="35">
        <v>2</v>
      </c>
      <c r="O39" s="35">
        <v>7</v>
      </c>
      <c r="P39" s="35">
        <v>4</v>
      </c>
      <c r="Q39" s="35">
        <v>4</v>
      </c>
      <c r="R39" s="35">
        <v>1</v>
      </c>
      <c r="S39" s="35"/>
      <c r="T39" s="35"/>
      <c r="U39" s="35"/>
    </row>
    <row r="40" spans="1:21" ht="100.15" customHeight="1" x14ac:dyDescent="0.25">
      <c r="A40" s="31" t="s">
        <v>77</v>
      </c>
      <c r="B40" s="32" t="s">
        <v>78</v>
      </c>
      <c r="C40" s="33"/>
      <c r="D40" s="34">
        <v>150</v>
      </c>
      <c r="E40" s="34" cm="1">
        <f t="array" ref="E40">D40/2</f>
        <v>75</v>
      </c>
      <c r="F40" s="35" cm="1">
        <f t="array" ref="F40">SUM(H40:U40)</f>
        <v>30</v>
      </c>
      <c r="G40" s="37"/>
      <c r="H40" s="35"/>
      <c r="I40" s="35">
        <v>1</v>
      </c>
      <c r="J40" s="35"/>
      <c r="K40" s="35">
        <v>3</v>
      </c>
      <c r="L40" s="35">
        <v>5</v>
      </c>
      <c r="M40" s="35">
        <v>2</v>
      </c>
      <c r="N40" s="35">
        <v>2</v>
      </c>
      <c r="O40" s="35">
        <v>4</v>
      </c>
      <c r="P40" s="35">
        <v>8</v>
      </c>
      <c r="Q40" s="35">
        <v>1</v>
      </c>
      <c r="R40" s="35">
        <v>3</v>
      </c>
      <c r="S40" s="35"/>
      <c r="T40" s="35"/>
      <c r="U40" s="35">
        <v>1</v>
      </c>
    </row>
    <row r="41" spans="1:21" ht="100.15" customHeight="1" x14ac:dyDescent="0.25">
      <c r="A41" s="31" t="s">
        <v>79</v>
      </c>
      <c r="B41" s="32" t="s">
        <v>80</v>
      </c>
      <c r="C41" s="33"/>
      <c r="D41" s="34">
        <v>160</v>
      </c>
      <c r="E41" s="34" cm="1">
        <f t="array" ref="E41">D41/2</f>
        <v>80</v>
      </c>
      <c r="F41" s="35" cm="1">
        <f t="array" ref="F41">SUM(H41:U41)</f>
        <v>30</v>
      </c>
      <c r="G41" s="37"/>
      <c r="H41" s="35"/>
      <c r="I41" s="35"/>
      <c r="J41" s="35">
        <v>4</v>
      </c>
      <c r="K41" s="35">
        <v>7</v>
      </c>
      <c r="L41" s="35">
        <v>2</v>
      </c>
      <c r="M41" s="35">
        <v>6</v>
      </c>
      <c r="N41" s="35">
        <v>6</v>
      </c>
      <c r="O41" s="35">
        <v>5</v>
      </c>
      <c r="P41" s="35"/>
      <c r="Q41" s="35"/>
      <c r="R41" s="35"/>
      <c r="S41" s="35"/>
      <c r="T41" s="35"/>
      <c r="U41" s="35"/>
    </row>
    <row r="42" spans="1:21" ht="100.15" customHeight="1" x14ac:dyDescent="0.25">
      <c r="A42" s="31" t="s">
        <v>81</v>
      </c>
      <c r="B42" s="32" t="s">
        <v>82</v>
      </c>
      <c r="C42" s="33"/>
      <c r="D42" s="34">
        <v>180</v>
      </c>
      <c r="E42" s="34" cm="1">
        <f t="array" ref="E42">D42/2</f>
        <v>90</v>
      </c>
      <c r="F42" s="35" cm="1">
        <f t="array" ref="F42">SUM(H42:U42)</f>
        <v>28</v>
      </c>
      <c r="G42" s="37"/>
      <c r="H42" s="35"/>
      <c r="I42" s="35">
        <v>3</v>
      </c>
      <c r="J42" s="35">
        <v>4</v>
      </c>
      <c r="K42" s="35">
        <v>2</v>
      </c>
      <c r="L42" s="35">
        <v>4</v>
      </c>
      <c r="M42" s="35"/>
      <c r="N42" s="35">
        <v>2</v>
      </c>
      <c r="O42" s="35">
        <v>3</v>
      </c>
      <c r="P42" s="35">
        <v>4</v>
      </c>
      <c r="Q42" s="35">
        <v>3</v>
      </c>
      <c r="R42" s="35">
        <v>1</v>
      </c>
      <c r="S42" s="35">
        <v>2</v>
      </c>
      <c r="T42" s="35"/>
      <c r="U42" s="35"/>
    </row>
    <row r="43" spans="1:21" ht="100.15" customHeight="1" x14ac:dyDescent="0.25">
      <c r="A43" s="31" t="s">
        <v>83</v>
      </c>
      <c r="B43" s="32" t="s">
        <v>84</v>
      </c>
      <c r="C43" s="33"/>
      <c r="D43" s="34">
        <v>160</v>
      </c>
      <c r="E43" s="34" cm="1">
        <f t="array" ref="E43">D43/2</f>
        <v>80</v>
      </c>
      <c r="F43" s="35" cm="1">
        <f t="array" ref="F43">SUM(H43:U43)</f>
        <v>28</v>
      </c>
      <c r="G43" s="37"/>
      <c r="H43" s="35"/>
      <c r="I43" s="35">
        <v>3</v>
      </c>
      <c r="J43" s="35">
        <v>5</v>
      </c>
      <c r="K43" s="35">
        <v>2</v>
      </c>
      <c r="L43" s="35">
        <v>2</v>
      </c>
      <c r="M43" s="35">
        <v>4</v>
      </c>
      <c r="N43" s="35">
        <v>1</v>
      </c>
      <c r="O43" s="35">
        <v>5</v>
      </c>
      <c r="P43" s="35">
        <v>2</v>
      </c>
      <c r="Q43" s="35">
        <v>2</v>
      </c>
      <c r="R43" s="35">
        <v>2</v>
      </c>
      <c r="S43" s="35"/>
      <c r="T43" s="35"/>
      <c r="U43" s="35"/>
    </row>
    <row r="44" spans="1:21" ht="100.15" customHeight="1" x14ac:dyDescent="0.25">
      <c r="A44" s="31" t="s">
        <v>85</v>
      </c>
      <c r="B44" s="32" t="s">
        <v>86</v>
      </c>
      <c r="C44" s="33"/>
      <c r="D44" s="34">
        <v>100</v>
      </c>
      <c r="E44" s="34" cm="1">
        <f t="array" ref="E44">D44/2</f>
        <v>50</v>
      </c>
      <c r="F44" s="35" cm="1">
        <f t="array" ref="F44">SUM(H44:U44)</f>
        <v>28</v>
      </c>
      <c r="G44" s="37"/>
      <c r="H44" s="35"/>
      <c r="I44" s="35">
        <v>2</v>
      </c>
      <c r="J44" s="35">
        <v>5</v>
      </c>
      <c r="K44" s="35">
        <v>1</v>
      </c>
      <c r="L44" s="35">
        <v>2</v>
      </c>
      <c r="M44" s="35"/>
      <c r="N44" s="35">
        <v>5</v>
      </c>
      <c r="O44" s="35">
        <v>7</v>
      </c>
      <c r="P44" s="35">
        <v>3</v>
      </c>
      <c r="Q44" s="35">
        <v>2</v>
      </c>
      <c r="R44" s="35">
        <v>1</v>
      </c>
      <c r="S44" s="35"/>
      <c r="T44" s="35"/>
      <c r="U44" s="35"/>
    </row>
    <row r="45" spans="1:21" ht="100.15" customHeight="1" x14ac:dyDescent="0.25">
      <c r="A45" s="31" t="s">
        <v>87</v>
      </c>
      <c r="B45" s="32" t="s">
        <v>88</v>
      </c>
      <c r="C45" s="33"/>
      <c r="D45" s="34">
        <v>130</v>
      </c>
      <c r="E45" s="34" cm="1">
        <f t="array" ref="E45">D45/2</f>
        <v>65</v>
      </c>
      <c r="F45" s="35" cm="1">
        <f t="array" ref="F45">SUM(H45:U45)</f>
        <v>28</v>
      </c>
      <c r="G45" s="37"/>
      <c r="H45" s="35"/>
      <c r="I45" s="35">
        <v>2</v>
      </c>
      <c r="J45" s="35">
        <v>6</v>
      </c>
      <c r="K45" s="35">
        <v>3</v>
      </c>
      <c r="L45" s="35">
        <v>3</v>
      </c>
      <c r="M45" s="35">
        <v>2</v>
      </c>
      <c r="N45" s="35">
        <v>3</v>
      </c>
      <c r="O45" s="35"/>
      <c r="P45" s="35">
        <v>5</v>
      </c>
      <c r="Q45" s="35">
        <v>3</v>
      </c>
      <c r="R45" s="35">
        <v>1</v>
      </c>
      <c r="S45" s="35"/>
      <c r="T45" s="35"/>
      <c r="U45" s="35"/>
    </row>
    <row r="46" spans="1:21" ht="100.15" customHeight="1" x14ac:dyDescent="0.25">
      <c r="A46" s="31" t="s">
        <v>89</v>
      </c>
      <c r="B46" s="32" t="s">
        <v>90</v>
      </c>
      <c r="C46" s="38"/>
      <c r="D46" s="34">
        <v>140</v>
      </c>
      <c r="E46" s="34" cm="1">
        <f t="array" ref="E46">D46/2</f>
        <v>70</v>
      </c>
      <c r="F46" s="35" cm="1">
        <f t="array" ref="F46">SUM(H46:U46)</f>
        <v>27</v>
      </c>
      <c r="G46" s="37"/>
      <c r="H46" s="35"/>
      <c r="I46" s="35">
        <v>2</v>
      </c>
      <c r="J46" s="35">
        <v>1</v>
      </c>
      <c r="K46" s="35">
        <v>3</v>
      </c>
      <c r="L46" s="35">
        <v>4</v>
      </c>
      <c r="M46" s="35">
        <v>4</v>
      </c>
      <c r="N46" s="35">
        <v>3</v>
      </c>
      <c r="O46" s="35">
        <v>4</v>
      </c>
      <c r="P46" s="35">
        <v>2</v>
      </c>
      <c r="Q46" s="35">
        <v>2</v>
      </c>
      <c r="R46" s="35">
        <v>2</v>
      </c>
      <c r="S46" s="35"/>
      <c r="T46" s="35"/>
      <c r="U46" s="35"/>
    </row>
    <row r="47" spans="1:21" ht="100.15" customHeight="1" x14ac:dyDescent="0.25">
      <c r="A47" s="31" t="s">
        <v>91</v>
      </c>
      <c r="B47" s="32" t="s">
        <v>92</v>
      </c>
      <c r="C47" s="33"/>
      <c r="D47" s="34">
        <v>170</v>
      </c>
      <c r="E47" s="34" cm="1">
        <f t="array" ref="E47">D47/2</f>
        <v>85</v>
      </c>
      <c r="F47" s="35" cm="1">
        <f t="array" ref="F47">SUM(H47:U47)</f>
        <v>26</v>
      </c>
      <c r="G47" s="37"/>
      <c r="H47" s="35"/>
      <c r="I47" s="35">
        <v>1</v>
      </c>
      <c r="J47" s="35">
        <v>2</v>
      </c>
      <c r="K47" s="35">
        <v>1</v>
      </c>
      <c r="L47" s="35">
        <v>7</v>
      </c>
      <c r="M47" s="35">
        <v>6</v>
      </c>
      <c r="N47" s="35">
        <v>1</v>
      </c>
      <c r="O47" s="35">
        <v>2</v>
      </c>
      <c r="P47" s="35">
        <v>3</v>
      </c>
      <c r="Q47" s="35">
        <v>3</v>
      </c>
      <c r="R47" s="35"/>
      <c r="S47" s="35"/>
      <c r="T47" s="35"/>
      <c r="U47" s="35"/>
    </row>
    <row r="48" spans="1:21" ht="100.15" customHeight="1" x14ac:dyDescent="0.25">
      <c r="A48" s="31" t="s">
        <v>93</v>
      </c>
      <c r="B48" s="32" t="s">
        <v>94</v>
      </c>
      <c r="C48" s="33"/>
      <c r="D48" s="34">
        <v>120</v>
      </c>
      <c r="E48" s="34" cm="1">
        <f t="array" ref="E48">D48/2</f>
        <v>60</v>
      </c>
      <c r="F48" s="35" cm="1">
        <f t="array" ref="F48">SUM(H48:U48)</f>
        <v>25</v>
      </c>
      <c r="G48" s="37"/>
      <c r="H48" s="35"/>
      <c r="I48" s="35"/>
      <c r="J48" s="35">
        <v>5</v>
      </c>
      <c r="K48" s="35"/>
      <c r="L48" s="35">
        <v>6</v>
      </c>
      <c r="M48" s="35">
        <v>4</v>
      </c>
      <c r="N48" s="35">
        <v>1</v>
      </c>
      <c r="O48" s="35">
        <v>5</v>
      </c>
      <c r="P48" s="35">
        <v>1</v>
      </c>
      <c r="Q48" s="35">
        <v>1</v>
      </c>
      <c r="R48" s="35">
        <v>1</v>
      </c>
      <c r="S48" s="35">
        <v>1</v>
      </c>
      <c r="T48" s="35"/>
      <c r="U48" s="35"/>
    </row>
    <row r="49" spans="1:21" ht="100.15" customHeight="1" x14ac:dyDescent="0.25">
      <c r="A49" s="31" t="s">
        <v>95</v>
      </c>
      <c r="B49" s="32" t="s">
        <v>96</v>
      </c>
      <c r="C49" s="33"/>
      <c r="D49" s="34">
        <v>170</v>
      </c>
      <c r="E49" s="34" cm="1">
        <f t="array" ref="E49">D49/2</f>
        <v>85</v>
      </c>
      <c r="F49" s="35" cm="1">
        <f t="array" ref="F49">SUM(H49:U49)</f>
        <v>25</v>
      </c>
      <c r="G49" s="37"/>
      <c r="H49" s="35"/>
      <c r="I49" s="35"/>
      <c r="J49" s="35">
        <v>3</v>
      </c>
      <c r="K49" s="35">
        <v>2</v>
      </c>
      <c r="L49" s="35">
        <v>1</v>
      </c>
      <c r="M49" s="35">
        <v>3</v>
      </c>
      <c r="N49" s="35">
        <v>2</v>
      </c>
      <c r="O49" s="35">
        <v>5</v>
      </c>
      <c r="P49" s="35">
        <v>3</v>
      </c>
      <c r="Q49" s="35">
        <v>3</v>
      </c>
      <c r="R49" s="35">
        <v>3</v>
      </c>
      <c r="S49" s="35"/>
      <c r="T49" s="35"/>
      <c r="U49" s="35"/>
    </row>
    <row r="50" spans="1:21" ht="100.15" customHeight="1" x14ac:dyDescent="0.25">
      <c r="A50" s="31" t="s">
        <v>97</v>
      </c>
      <c r="B50" s="32" t="s">
        <v>98</v>
      </c>
      <c r="C50" s="33"/>
      <c r="D50" s="34">
        <v>145</v>
      </c>
      <c r="E50" s="34" cm="1">
        <f t="array" ref="E50">D50/2</f>
        <v>72.5</v>
      </c>
      <c r="F50" s="35" cm="1">
        <f t="array" ref="F50">SUM(H50:U50)</f>
        <v>25</v>
      </c>
      <c r="G50" s="37"/>
      <c r="H50" s="35"/>
      <c r="I50" s="35">
        <v>1</v>
      </c>
      <c r="J50" s="35">
        <v>2</v>
      </c>
      <c r="K50" s="35">
        <v>2</v>
      </c>
      <c r="L50" s="35">
        <v>3</v>
      </c>
      <c r="M50" s="35">
        <v>4</v>
      </c>
      <c r="N50" s="35">
        <v>2</v>
      </c>
      <c r="O50" s="35">
        <v>3</v>
      </c>
      <c r="P50" s="35">
        <v>2</v>
      </c>
      <c r="Q50" s="35">
        <v>5</v>
      </c>
      <c r="R50" s="35"/>
      <c r="S50" s="35">
        <v>1</v>
      </c>
      <c r="T50" s="35"/>
      <c r="U50" s="35"/>
    </row>
    <row r="51" spans="1:21" ht="100.15" customHeight="1" x14ac:dyDescent="0.25">
      <c r="A51" s="31" t="s">
        <v>99</v>
      </c>
      <c r="B51" s="32" t="s">
        <v>100</v>
      </c>
      <c r="C51" s="33"/>
      <c r="D51" s="34">
        <v>165</v>
      </c>
      <c r="E51" s="34" cm="1">
        <f t="array" ref="E51">D51/2</f>
        <v>82.5</v>
      </c>
      <c r="F51" s="35" cm="1">
        <f t="array" ref="F51">SUM(H51:U51)</f>
        <v>23</v>
      </c>
      <c r="G51" s="37"/>
      <c r="H51" s="35"/>
      <c r="I51" s="35"/>
      <c r="J51" s="35">
        <v>2</v>
      </c>
      <c r="K51" s="35">
        <v>2</v>
      </c>
      <c r="L51" s="35"/>
      <c r="M51" s="35">
        <v>2</v>
      </c>
      <c r="N51" s="35">
        <v>3</v>
      </c>
      <c r="O51" s="35">
        <v>3</v>
      </c>
      <c r="P51" s="35">
        <v>4</v>
      </c>
      <c r="Q51" s="35">
        <v>5</v>
      </c>
      <c r="R51" s="35">
        <v>2</v>
      </c>
      <c r="S51" s="35"/>
      <c r="T51" s="35"/>
      <c r="U51" s="35"/>
    </row>
    <row r="52" spans="1:21" ht="100.15" customHeight="1" x14ac:dyDescent="0.25">
      <c r="A52" s="31" t="s">
        <v>101</v>
      </c>
      <c r="B52" s="32" t="s">
        <v>102</v>
      </c>
      <c r="C52" s="33"/>
      <c r="D52" s="34">
        <v>145</v>
      </c>
      <c r="E52" s="34" cm="1">
        <f t="array" ref="E52">D52/2</f>
        <v>72.5</v>
      </c>
      <c r="F52" s="35" cm="1">
        <f t="array" ref="F52">SUM(H52:U52)</f>
        <v>22</v>
      </c>
      <c r="G52" s="37"/>
      <c r="H52" s="35"/>
      <c r="I52" s="35">
        <v>1</v>
      </c>
      <c r="J52" s="35">
        <v>2</v>
      </c>
      <c r="K52" s="35">
        <v>2</v>
      </c>
      <c r="L52" s="35">
        <v>2</v>
      </c>
      <c r="M52" s="35">
        <v>1</v>
      </c>
      <c r="N52" s="35">
        <v>5</v>
      </c>
      <c r="O52" s="35">
        <v>3</v>
      </c>
      <c r="P52" s="35">
        <v>4</v>
      </c>
      <c r="Q52" s="35">
        <v>1</v>
      </c>
      <c r="R52" s="35">
        <v>1</v>
      </c>
      <c r="S52" s="35"/>
      <c r="T52" s="35"/>
      <c r="U52" s="35"/>
    </row>
    <row r="53" spans="1:21" ht="100.15" customHeight="1" x14ac:dyDescent="0.25">
      <c r="A53" s="31" t="s">
        <v>103</v>
      </c>
      <c r="B53" s="32" t="s">
        <v>104</v>
      </c>
      <c r="C53" s="33"/>
      <c r="D53" s="34">
        <v>150</v>
      </c>
      <c r="E53" s="34" cm="1">
        <f t="array" ref="E53">D53/2</f>
        <v>75</v>
      </c>
      <c r="F53" s="35" cm="1">
        <f t="array" ref="F53">SUM(H53:U53)</f>
        <v>21</v>
      </c>
      <c r="G53" s="37"/>
      <c r="H53" s="35"/>
      <c r="I53" s="35">
        <v>1</v>
      </c>
      <c r="J53" s="35">
        <v>2</v>
      </c>
      <c r="K53" s="35">
        <v>3</v>
      </c>
      <c r="L53" s="35">
        <v>3</v>
      </c>
      <c r="M53" s="35">
        <v>3</v>
      </c>
      <c r="N53" s="35">
        <v>2</v>
      </c>
      <c r="O53" s="35">
        <v>2</v>
      </c>
      <c r="P53" s="35">
        <v>2</v>
      </c>
      <c r="Q53" s="35">
        <v>1</v>
      </c>
      <c r="R53" s="35">
        <v>1</v>
      </c>
      <c r="S53" s="35">
        <v>1</v>
      </c>
      <c r="T53" s="35"/>
      <c r="U53" s="35"/>
    </row>
    <row r="54" spans="1:21" ht="100.15" customHeight="1" x14ac:dyDescent="0.25">
      <c r="A54" s="31" t="s">
        <v>105</v>
      </c>
      <c r="B54" s="32" t="s">
        <v>106</v>
      </c>
      <c r="C54" s="33"/>
      <c r="D54" s="34">
        <v>140</v>
      </c>
      <c r="E54" s="34" cm="1">
        <f t="array" ref="E54">D54/2</f>
        <v>70</v>
      </c>
      <c r="F54" s="35" cm="1">
        <f t="array" ref="F54">SUM(H54:U54)</f>
        <v>20</v>
      </c>
      <c r="G54" s="37"/>
      <c r="H54" s="35"/>
      <c r="I54" s="35"/>
      <c r="J54" s="35">
        <v>1</v>
      </c>
      <c r="K54" s="35">
        <v>1</v>
      </c>
      <c r="L54" s="35">
        <v>5</v>
      </c>
      <c r="M54" s="35">
        <v>3</v>
      </c>
      <c r="N54" s="35"/>
      <c r="O54" s="35">
        <v>2</v>
      </c>
      <c r="P54" s="35">
        <v>3</v>
      </c>
      <c r="Q54" s="35">
        <v>1</v>
      </c>
      <c r="R54" s="35">
        <v>2</v>
      </c>
      <c r="S54" s="35">
        <v>2</v>
      </c>
      <c r="T54" s="35"/>
      <c r="U54" s="35"/>
    </row>
    <row r="55" spans="1:21" ht="100.15" customHeight="1" x14ac:dyDescent="0.25">
      <c r="A55" s="31" t="s">
        <v>107</v>
      </c>
      <c r="B55" s="32" t="s">
        <v>108</v>
      </c>
      <c r="C55" s="33"/>
      <c r="D55" s="34">
        <v>145</v>
      </c>
      <c r="E55" s="34" cm="1">
        <f t="array" ref="E55">D55/2</f>
        <v>72.5</v>
      </c>
      <c r="F55" s="35" cm="1">
        <f t="array" ref="F55">SUM(H55:U55)</f>
        <v>20</v>
      </c>
      <c r="G55" s="37"/>
      <c r="H55" s="35"/>
      <c r="I55" s="35"/>
      <c r="J55" s="35">
        <v>3</v>
      </c>
      <c r="K55" s="35"/>
      <c r="L55" s="35">
        <v>6</v>
      </c>
      <c r="M55" s="35">
        <v>3</v>
      </c>
      <c r="N55" s="35"/>
      <c r="O55" s="35">
        <v>6</v>
      </c>
      <c r="P55" s="35">
        <v>2</v>
      </c>
      <c r="Q55" s="35"/>
      <c r="R55" s="35"/>
      <c r="S55" s="35"/>
      <c r="T55" s="35"/>
      <c r="U55" s="35"/>
    </row>
    <row r="56" spans="1:21" ht="100.15" customHeight="1" x14ac:dyDescent="0.25">
      <c r="A56" s="31" t="s">
        <v>109</v>
      </c>
      <c r="B56" s="32" t="s">
        <v>110</v>
      </c>
      <c r="C56" s="33"/>
      <c r="D56" s="34">
        <v>135</v>
      </c>
      <c r="E56" s="34" cm="1">
        <f t="array" ref="E56">D56/2</f>
        <v>67.5</v>
      </c>
      <c r="F56" s="35" cm="1">
        <f t="array" ref="F56">SUM(H56:U56)</f>
        <v>19</v>
      </c>
      <c r="G56" s="37"/>
      <c r="H56" s="35"/>
      <c r="I56" s="35">
        <v>2</v>
      </c>
      <c r="J56" s="35">
        <v>1</v>
      </c>
      <c r="K56" s="35">
        <v>1</v>
      </c>
      <c r="L56" s="35">
        <v>3</v>
      </c>
      <c r="M56" s="35">
        <v>2</v>
      </c>
      <c r="N56" s="35"/>
      <c r="O56" s="35">
        <v>1</v>
      </c>
      <c r="P56" s="35">
        <v>3</v>
      </c>
      <c r="Q56" s="35">
        <v>3</v>
      </c>
      <c r="R56" s="35">
        <v>3</v>
      </c>
      <c r="S56" s="35"/>
      <c r="T56" s="35"/>
      <c r="U56" s="35"/>
    </row>
    <row r="57" spans="1:21" ht="100.15" customHeight="1" x14ac:dyDescent="0.25">
      <c r="A57" s="31" t="s">
        <v>111</v>
      </c>
      <c r="B57" s="32" t="s">
        <v>112</v>
      </c>
      <c r="C57" s="38"/>
      <c r="D57" s="34">
        <v>150</v>
      </c>
      <c r="E57" s="34" cm="1">
        <f t="array" ref="E57">D57/2</f>
        <v>75</v>
      </c>
      <c r="F57" s="35" cm="1">
        <f t="array" ref="F57">SUM(H57:U57)</f>
        <v>18</v>
      </c>
      <c r="G57" s="37"/>
      <c r="H57" s="35"/>
      <c r="I57" s="35">
        <v>2</v>
      </c>
      <c r="J57" s="35"/>
      <c r="K57" s="35">
        <v>1</v>
      </c>
      <c r="L57" s="35">
        <v>4</v>
      </c>
      <c r="M57" s="35">
        <v>4</v>
      </c>
      <c r="N57" s="35">
        <v>3</v>
      </c>
      <c r="O57" s="35">
        <v>1</v>
      </c>
      <c r="P57" s="35">
        <v>1</v>
      </c>
      <c r="Q57" s="35">
        <v>1</v>
      </c>
      <c r="R57" s="35">
        <v>1</v>
      </c>
      <c r="S57" s="35"/>
      <c r="T57" s="35"/>
      <c r="U57" s="35"/>
    </row>
    <row r="58" spans="1:21" ht="100.15" customHeight="1" x14ac:dyDescent="0.25">
      <c r="A58" s="31" t="s">
        <v>113</v>
      </c>
      <c r="B58" s="32" t="s">
        <v>114</v>
      </c>
      <c r="C58" s="33"/>
      <c r="D58" s="34">
        <v>115</v>
      </c>
      <c r="E58" s="34" cm="1">
        <f t="array" ref="E58">D58/2</f>
        <v>57.5</v>
      </c>
      <c r="F58" s="35" cm="1">
        <f t="array" ref="F58">SUM(H58:U58)</f>
        <v>18</v>
      </c>
      <c r="G58" s="37"/>
      <c r="H58" s="35"/>
      <c r="I58" s="35">
        <v>1</v>
      </c>
      <c r="J58" s="35">
        <v>3</v>
      </c>
      <c r="K58" s="35"/>
      <c r="L58" s="35">
        <v>4</v>
      </c>
      <c r="M58" s="35">
        <v>3</v>
      </c>
      <c r="N58" s="35">
        <v>1</v>
      </c>
      <c r="O58" s="35">
        <v>2</v>
      </c>
      <c r="P58" s="35">
        <v>3</v>
      </c>
      <c r="Q58" s="35">
        <v>1</v>
      </c>
      <c r="R58" s="35"/>
      <c r="S58" s="35"/>
      <c r="T58" s="35"/>
      <c r="U58" s="35"/>
    </row>
    <row r="59" spans="1:21" ht="100.15" customHeight="1" x14ac:dyDescent="0.25">
      <c r="A59" s="31" t="s">
        <v>115</v>
      </c>
      <c r="B59" s="32" t="s">
        <v>116</v>
      </c>
      <c r="C59" s="33"/>
      <c r="D59" s="34">
        <v>165</v>
      </c>
      <c r="E59" s="34" cm="1">
        <f t="array" ref="E59">D59/2</f>
        <v>82.5</v>
      </c>
      <c r="F59" s="35" cm="1">
        <f t="array" ref="F59">SUM(H59:U59)</f>
        <v>17</v>
      </c>
      <c r="G59" s="37"/>
      <c r="H59" s="35"/>
      <c r="I59" s="35"/>
      <c r="J59" s="35">
        <v>2</v>
      </c>
      <c r="K59" s="35">
        <v>2</v>
      </c>
      <c r="L59" s="35">
        <v>3</v>
      </c>
      <c r="M59" s="35">
        <v>2</v>
      </c>
      <c r="N59" s="35"/>
      <c r="O59" s="35">
        <v>2</v>
      </c>
      <c r="P59" s="35">
        <v>3</v>
      </c>
      <c r="Q59" s="35">
        <v>2</v>
      </c>
      <c r="R59" s="35">
        <v>1</v>
      </c>
      <c r="S59" s="35"/>
      <c r="T59" s="35"/>
      <c r="U59" s="35"/>
    </row>
    <row r="60" spans="1:21" ht="100.15" customHeight="1" x14ac:dyDescent="0.25">
      <c r="A60" s="31" t="s">
        <v>117</v>
      </c>
      <c r="B60" s="32" t="s">
        <v>118</v>
      </c>
      <c r="C60" s="33"/>
      <c r="D60" s="34">
        <v>170</v>
      </c>
      <c r="E60" s="34" cm="1">
        <f t="array" ref="E60">D60/2</f>
        <v>85</v>
      </c>
      <c r="F60" s="35" cm="1">
        <f t="array" ref="F60">SUM(H60:U60)</f>
        <v>17</v>
      </c>
      <c r="G60" s="37"/>
      <c r="H60" s="35"/>
      <c r="I60" s="35"/>
      <c r="J60" s="35"/>
      <c r="K60" s="35">
        <v>1</v>
      </c>
      <c r="L60" s="35">
        <v>3</v>
      </c>
      <c r="M60" s="35">
        <v>2</v>
      </c>
      <c r="N60" s="35">
        <v>2</v>
      </c>
      <c r="O60" s="35">
        <v>3</v>
      </c>
      <c r="P60" s="35">
        <v>2</v>
      </c>
      <c r="Q60" s="35">
        <v>2</v>
      </c>
      <c r="R60" s="35">
        <v>2</v>
      </c>
      <c r="S60" s="35"/>
      <c r="T60" s="35"/>
      <c r="U60" s="35"/>
    </row>
    <row r="61" spans="1:21" ht="100.15" customHeight="1" x14ac:dyDescent="0.25">
      <c r="A61" s="31" t="s">
        <v>119</v>
      </c>
      <c r="B61" s="32" t="s">
        <v>120</v>
      </c>
      <c r="C61" s="33"/>
      <c r="D61" s="34">
        <v>210</v>
      </c>
      <c r="E61" s="34" cm="1">
        <f t="array" ref="E61">D61/2</f>
        <v>105</v>
      </c>
      <c r="F61" s="35" cm="1">
        <f t="array" ref="F61">SUM(H61:U61)</f>
        <v>17</v>
      </c>
      <c r="G61" s="37"/>
      <c r="H61" s="35"/>
      <c r="I61" s="35"/>
      <c r="J61" s="35">
        <v>2</v>
      </c>
      <c r="K61" s="35">
        <v>1</v>
      </c>
      <c r="L61" s="35">
        <v>3</v>
      </c>
      <c r="M61" s="35">
        <v>2</v>
      </c>
      <c r="N61" s="35">
        <v>1</v>
      </c>
      <c r="O61" s="35">
        <v>2</v>
      </c>
      <c r="P61" s="35">
        <v>3</v>
      </c>
      <c r="Q61" s="35">
        <v>1</v>
      </c>
      <c r="R61" s="35">
        <v>2</v>
      </c>
      <c r="S61" s="35"/>
      <c r="T61" s="35"/>
      <c r="U61" s="35"/>
    </row>
    <row r="62" spans="1:21" ht="100.15" customHeight="1" x14ac:dyDescent="0.25">
      <c r="A62" s="31" t="s">
        <v>121</v>
      </c>
      <c r="B62" s="32" t="s">
        <v>122</v>
      </c>
      <c r="C62" s="33"/>
      <c r="D62" s="34">
        <v>150</v>
      </c>
      <c r="E62" s="34" cm="1">
        <f t="array" ref="E62">D62/2</f>
        <v>75</v>
      </c>
      <c r="F62" s="35" cm="1">
        <f t="array" ref="F62">SUM(H62:U62)</f>
        <v>17</v>
      </c>
      <c r="G62" s="37"/>
      <c r="H62" s="35"/>
      <c r="I62" s="35">
        <v>1</v>
      </c>
      <c r="J62" s="35">
        <v>2</v>
      </c>
      <c r="K62" s="35">
        <v>2</v>
      </c>
      <c r="L62" s="35">
        <v>2</v>
      </c>
      <c r="M62" s="35">
        <v>2</v>
      </c>
      <c r="N62" s="35">
        <v>2</v>
      </c>
      <c r="O62" s="35">
        <v>2</v>
      </c>
      <c r="P62" s="35">
        <v>2</v>
      </c>
      <c r="Q62" s="35">
        <v>1</v>
      </c>
      <c r="R62" s="35">
        <v>1</v>
      </c>
      <c r="S62" s="35"/>
      <c r="T62" s="35"/>
      <c r="U62" s="35"/>
    </row>
    <row r="63" spans="1:21" ht="100.15" customHeight="1" x14ac:dyDescent="0.25">
      <c r="A63" s="31" t="s">
        <v>123</v>
      </c>
      <c r="B63" s="32" t="s">
        <v>124</v>
      </c>
      <c r="C63" s="33"/>
      <c r="D63" s="34">
        <v>160</v>
      </c>
      <c r="E63" s="34" cm="1">
        <f t="array" ref="E63">D63/2</f>
        <v>80</v>
      </c>
      <c r="F63" s="35" cm="1">
        <f t="array" ref="F63">SUM(H63:U63)</f>
        <v>16</v>
      </c>
      <c r="G63" s="37"/>
      <c r="H63" s="35"/>
      <c r="I63" s="35">
        <v>1</v>
      </c>
      <c r="J63" s="35">
        <v>2</v>
      </c>
      <c r="K63" s="35">
        <v>2</v>
      </c>
      <c r="L63" s="35">
        <v>2</v>
      </c>
      <c r="M63" s="35">
        <v>3</v>
      </c>
      <c r="N63" s="35"/>
      <c r="O63" s="35">
        <v>4</v>
      </c>
      <c r="P63" s="35">
        <v>2</v>
      </c>
      <c r="Q63" s="35"/>
      <c r="R63" s="35"/>
      <c r="S63" s="35"/>
      <c r="T63" s="35"/>
      <c r="U63" s="35"/>
    </row>
    <row r="64" spans="1:21" ht="100.15" customHeight="1" x14ac:dyDescent="0.25">
      <c r="A64" s="31" t="s">
        <v>125</v>
      </c>
      <c r="B64" s="32" t="s">
        <v>126</v>
      </c>
      <c r="C64" s="38"/>
      <c r="D64" s="34">
        <v>150</v>
      </c>
      <c r="E64" s="34" cm="1">
        <f t="array" ref="E64">D64/2</f>
        <v>75</v>
      </c>
      <c r="F64" s="35" cm="1">
        <f t="array" ref="F64">SUM(H64:U64)</f>
        <v>16</v>
      </c>
      <c r="G64" s="37"/>
      <c r="H64" s="35"/>
      <c r="I64" s="35">
        <v>2</v>
      </c>
      <c r="J64" s="35">
        <v>2</v>
      </c>
      <c r="K64" s="35">
        <v>2</v>
      </c>
      <c r="L64" s="35">
        <v>3</v>
      </c>
      <c r="M64" s="35">
        <v>3</v>
      </c>
      <c r="N64" s="35">
        <v>1</v>
      </c>
      <c r="O64" s="35">
        <v>1</v>
      </c>
      <c r="P64" s="35">
        <v>1</v>
      </c>
      <c r="Q64" s="35"/>
      <c r="R64" s="35">
        <v>1</v>
      </c>
      <c r="S64" s="35"/>
      <c r="T64" s="35"/>
      <c r="U64" s="35"/>
    </row>
    <row r="65" spans="1:21" ht="100.15" customHeight="1" x14ac:dyDescent="0.25">
      <c r="A65" s="31" t="s">
        <v>127</v>
      </c>
      <c r="B65" s="32" t="s">
        <v>128</v>
      </c>
      <c r="C65" s="33"/>
      <c r="D65" s="34">
        <v>190</v>
      </c>
      <c r="E65" s="34" cm="1">
        <f t="array" ref="E65">D65/2</f>
        <v>95</v>
      </c>
      <c r="F65" s="35" cm="1">
        <f t="array" ref="F65">SUM(H65:U65)</f>
        <v>15</v>
      </c>
      <c r="G65" s="37"/>
      <c r="H65" s="35"/>
      <c r="I65" s="35"/>
      <c r="J65" s="35">
        <v>1</v>
      </c>
      <c r="K65" s="35">
        <v>1</v>
      </c>
      <c r="L65" s="35">
        <v>4</v>
      </c>
      <c r="M65" s="35">
        <v>4</v>
      </c>
      <c r="N65" s="35"/>
      <c r="O65" s="35">
        <v>4</v>
      </c>
      <c r="P65" s="35">
        <v>1</v>
      </c>
      <c r="Q65" s="35"/>
      <c r="R65" s="35"/>
      <c r="S65" s="35"/>
      <c r="T65" s="35"/>
      <c r="U65" s="35"/>
    </row>
    <row r="66" spans="1:21" ht="100.15" customHeight="1" x14ac:dyDescent="0.25">
      <c r="A66" s="31" t="s">
        <v>129</v>
      </c>
      <c r="B66" s="32" t="s">
        <v>130</v>
      </c>
      <c r="C66" s="33"/>
      <c r="D66" s="34">
        <v>150</v>
      </c>
      <c r="E66" s="34" cm="1">
        <f t="array" ref="E66">D66/2</f>
        <v>75</v>
      </c>
      <c r="F66" s="35" cm="1">
        <f t="array" ref="F66">SUM(H66:U66)</f>
        <v>15</v>
      </c>
      <c r="G66" s="37"/>
      <c r="H66" s="35"/>
      <c r="I66" s="35"/>
      <c r="J66" s="35">
        <v>1</v>
      </c>
      <c r="K66" s="35">
        <v>2</v>
      </c>
      <c r="L66" s="35">
        <v>2</v>
      </c>
      <c r="M66" s="35">
        <v>3</v>
      </c>
      <c r="N66" s="35">
        <v>1</v>
      </c>
      <c r="O66" s="35">
        <v>3</v>
      </c>
      <c r="P66" s="35">
        <v>2</v>
      </c>
      <c r="Q66" s="35"/>
      <c r="R66" s="35">
        <v>1</v>
      </c>
      <c r="S66" s="35"/>
      <c r="T66" s="35"/>
      <c r="U66" s="35"/>
    </row>
    <row r="67" spans="1:21" ht="100.15" customHeight="1" x14ac:dyDescent="0.25">
      <c r="A67" s="31" t="s">
        <v>131</v>
      </c>
      <c r="B67" s="32" t="s">
        <v>132</v>
      </c>
      <c r="C67" s="33"/>
      <c r="D67" s="34">
        <v>220</v>
      </c>
      <c r="E67" s="34" cm="1">
        <f t="array" ref="E67">D67/2</f>
        <v>110</v>
      </c>
      <c r="F67" s="35" cm="1">
        <f t="array" ref="F67">SUM(H67:U67)</f>
        <v>14</v>
      </c>
      <c r="G67" s="37"/>
      <c r="H67" s="35"/>
      <c r="I67" s="35">
        <v>1</v>
      </c>
      <c r="J67" s="35">
        <v>2</v>
      </c>
      <c r="K67" s="35">
        <v>2</v>
      </c>
      <c r="L67" s="35"/>
      <c r="M67" s="35">
        <v>2</v>
      </c>
      <c r="N67" s="35">
        <v>2</v>
      </c>
      <c r="O67" s="35">
        <v>2</v>
      </c>
      <c r="P67" s="35">
        <v>1</v>
      </c>
      <c r="Q67" s="35">
        <v>1</v>
      </c>
      <c r="R67" s="35">
        <v>1</v>
      </c>
      <c r="S67" s="35"/>
      <c r="T67" s="35"/>
      <c r="U67" s="35"/>
    </row>
    <row r="68" spans="1:21" ht="100.15" customHeight="1" x14ac:dyDescent="0.25">
      <c r="A68" s="31" t="s">
        <v>133</v>
      </c>
      <c r="B68" s="32" t="s">
        <v>134</v>
      </c>
      <c r="C68" s="33"/>
      <c r="D68" s="34">
        <v>150</v>
      </c>
      <c r="E68" s="34" cm="1">
        <f t="array" ref="E68">D68/2</f>
        <v>75</v>
      </c>
      <c r="F68" s="35" cm="1">
        <f t="array" ref="F68">SUM(H68:U68)</f>
        <v>14</v>
      </c>
      <c r="G68" s="37"/>
      <c r="H68" s="35"/>
      <c r="I68" s="35">
        <v>2</v>
      </c>
      <c r="J68" s="35">
        <v>1</v>
      </c>
      <c r="K68" s="35">
        <v>2</v>
      </c>
      <c r="L68" s="35">
        <v>2</v>
      </c>
      <c r="M68" s="35">
        <v>1</v>
      </c>
      <c r="N68" s="35">
        <v>1</v>
      </c>
      <c r="O68" s="35">
        <v>1</v>
      </c>
      <c r="P68" s="35">
        <v>1</v>
      </c>
      <c r="Q68" s="35">
        <v>2</v>
      </c>
      <c r="R68" s="35">
        <v>1</v>
      </c>
      <c r="S68" s="35"/>
      <c r="T68" s="35"/>
      <c r="U68" s="35"/>
    </row>
    <row r="69" spans="1:21" ht="100.15" customHeight="1" x14ac:dyDescent="0.25">
      <c r="A69" s="31" t="s">
        <v>135</v>
      </c>
      <c r="B69" s="32" t="s">
        <v>136</v>
      </c>
      <c r="C69" s="38"/>
      <c r="D69" s="34">
        <v>220</v>
      </c>
      <c r="E69" s="34" cm="1">
        <f t="array" ref="E69">D69/2</f>
        <v>110</v>
      </c>
      <c r="F69" s="35" cm="1">
        <f t="array" ref="F69">SUM(H69:U69)</f>
        <v>14</v>
      </c>
      <c r="G69" s="37"/>
      <c r="H69" s="35"/>
      <c r="I69" s="35"/>
      <c r="J69" s="35">
        <v>2</v>
      </c>
      <c r="K69" s="35">
        <v>2</v>
      </c>
      <c r="L69" s="35">
        <v>1</v>
      </c>
      <c r="M69" s="35">
        <v>1</v>
      </c>
      <c r="N69" s="35">
        <v>2</v>
      </c>
      <c r="O69" s="35">
        <v>1</v>
      </c>
      <c r="P69" s="35">
        <v>1</v>
      </c>
      <c r="Q69" s="35">
        <v>2</v>
      </c>
      <c r="R69" s="35">
        <v>2</v>
      </c>
      <c r="S69" s="35"/>
      <c r="T69" s="35"/>
      <c r="U69" s="35"/>
    </row>
    <row r="70" spans="1:21" ht="100.15" customHeight="1" x14ac:dyDescent="0.25">
      <c r="A70" s="31" t="s">
        <v>137</v>
      </c>
      <c r="B70" s="32" t="s">
        <v>138</v>
      </c>
      <c r="C70" s="33"/>
      <c r="D70" s="34">
        <v>170</v>
      </c>
      <c r="E70" s="34" cm="1">
        <f t="array" ref="E70">D70/2</f>
        <v>85</v>
      </c>
      <c r="F70" s="35" cm="1">
        <f t="array" ref="F70">SUM(H70:U70)</f>
        <v>14</v>
      </c>
      <c r="G70" s="37"/>
      <c r="H70" s="35"/>
      <c r="I70" s="35"/>
      <c r="J70" s="35">
        <v>1</v>
      </c>
      <c r="K70" s="35">
        <v>2</v>
      </c>
      <c r="L70" s="35">
        <v>2</v>
      </c>
      <c r="M70" s="35">
        <v>2</v>
      </c>
      <c r="N70" s="35">
        <v>2</v>
      </c>
      <c r="O70" s="35"/>
      <c r="P70" s="35">
        <v>2</v>
      </c>
      <c r="Q70" s="35">
        <v>2</v>
      </c>
      <c r="R70" s="35">
        <v>1</v>
      </c>
      <c r="S70" s="35"/>
      <c r="T70" s="35"/>
      <c r="U70" s="35"/>
    </row>
    <row r="71" spans="1:21" ht="100.15" customHeight="1" x14ac:dyDescent="0.25">
      <c r="A71" s="31" t="s">
        <v>139</v>
      </c>
      <c r="B71" s="32" t="s">
        <v>140</v>
      </c>
      <c r="C71" s="33"/>
      <c r="D71" s="34">
        <v>180</v>
      </c>
      <c r="E71" s="34" cm="1">
        <f t="array" ref="E71">D71/2</f>
        <v>90</v>
      </c>
      <c r="F71" s="35" cm="1">
        <f t="array" ref="F71">SUM(H71:U71)</f>
        <v>14</v>
      </c>
      <c r="G71" s="37"/>
      <c r="H71" s="35"/>
      <c r="I71" s="35"/>
      <c r="J71" s="35">
        <v>1</v>
      </c>
      <c r="K71" s="35">
        <v>2</v>
      </c>
      <c r="L71" s="35">
        <v>3</v>
      </c>
      <c r="M71" s="35">
        <v>3</v>
      </c>
      <c r="N71" s="35">
        <v>2</v>
      </c>
      <c r="O71" s="35">
        <v>2</v>
      </c>
      <c r="P71" s="35">
        <v>1</v>
      </c>
      <c r="Q71" s="35"/>
      <c r="R71" s="35"/>
      <c r="S71" s="35"/>
      <c r="T71" s="35"/>
      <c r="U71" s="35"/>
    </row>
    <row r="72" spans="1:21" ht="100.15" customHeight="1" x14ac:dyDescent="0.25">
      <c r="A72" s="31" t="s">
        <v>141</v>
      </c>
      <c r="B72" s="32" t="s">
        <v>142</v>
      </c>
      <c r="C72" s="33"/>
      <c r="D72" s="34">
        <v>170</v>
      </c>
      <c r="E72" s="34" cm="1">
        <f t="array" ref="E72">D72/2</f>
        <v>85</v>
      </c>
      <c r="F72" s="35" cm="1">
        <f t="array" ref="F72">SUM(H72:U72)</f>
        <v>14</v>
      </c>
      <c r="G72" s="37"/>
      <c r="H72" s="35"/>
      <c r="I72" s="35"/>
      <c r="J72" s="35">
        <v>2</v>
      </c>
      <c r="K72" s="35">
        <v>1</v>
      </c>
      <c r="L72" s="35">
        <v>1</v>
      </c>
      <c r="M72" s="35">
        <v>2</v>
      </c>
      <c r="N72" s="35">
        <v>1</v>
      </c>
      <c r="O72" s="35">
        <v>3</v>
      </c>
      <c r="P72" s="35">
        <v>1</v>
      </c>
      <c r="Q72" s="35">
        <v>2</v>
      </c>
      <c r="R72" s="35">
        <v>1</v>
      </c>
      <c r="S72" s="35"/>
      <c r="T72" s="35"/>
      <c r="U72" s="35"/>
    </row>
    <row r="73" spans="1:21" ht="100.15" customHeight="1" x14ac:dyDescent="0.25">
      <c r="A73" s="31" t="s">
        <v>143</v>
      </c>
      <c r="B73" s="32" t="s">
        <v>144</v>
      </c>
      <c r="C73" s="33"/>
      <c r="D73" s="34">
        <v>120</v>
      </c>
      <c r="E73" s="34" cm="1">
        <f t="array" ref="E73">D73/2</f>
        <v>60</v>
      </c>
      <c r="F73" s="35" cm="1">
        <f t="array" ref="F73">SUM(H73:U73)</f>
        <v>14</v>
      </c>
      <c r="G73" s="37"/>
      <c r="H73" s="35"/>
      <c r="I73" s="35"/>
      <c r="J73" s="35">
        <v>1</v>
      </c>
      <c r="K73" s="35">
        <v>3</v>
      </c>
      <c r="L73" s="35">
        <v>1</v>
      </c>
      <c r="M73" s="35">
        <v>3</v>
      </c>
      <c r="N73" s="35">
        <v>1</v>
      </c>
      <c r="O73" s="35">
        <v>2</v>
      </c>
      <c r="P73" s="35">
        <v>1</v>
      </c>
      <c r="Q73" s="35"/>
      <c r="R73" s="35"/>
      <c r="S73" s="35">
        <v>1</v>
      </c>
      <c r="T73" s="35"/>
      <c r="U73" s="35">
        <v>1</v>
      </c>
    </row>
    <row r="74" spans="1:21" ht="100.15" customHeight="1" x14ac:dyDescent="0.25">
      <c r="A74" s="31" t="s">
        <v>145</v>
      </c>
      <c r="B74" s="32" t="s">
        <v>146</v>
      </c>
      <c r="C74" s="33"/>
      <c r="D74" s="34">
        <v>130</v>
      </c>
      <c r="E74" s="34" cm="1">
        <f t="array" ref="E74">D74/2</f>
        <v>65</v>
      </c>
      <c r="F74" s="35" cm="1">
        <f t="array" ref="F74">SUM(H74:U74)</f>
        <v>14</v>
      </c>
      <c r="G74" s="37"/>
      <c r="H74" s="35"/>
      <c r="I74" s="35">
        <v>1</v>
      </c>
      <c r="J74" s="35">
        <v>2</v>
      </c>
      <c r="K74" s="35">
        <v>2</v>
      </c>
      <c r="L74" s="35">
        <v>2</v>
      </c>
      <c r="M74" s="35">
        <v>1</v>
      </c>
      <c r="N74" s="35">
        <v>2</v>
      </c>
      <c r="O74" s="35">
        <v>2</v>
      </c>
      <c r="P74" s="35">
        <v>1</v>
      </c>
      <c r="Q74" s="35">
        <v>1</v>
      </c>
      <c r="R74" s="35"/>
      <c r="S74" s="35"/>
      <c r="T74" s="35"/>
      <c r="U74" s="35"/>
    </row>
    <row r="75" spans="1:21" ht="100.15" customHeight="1" x14ac:dyDescent="0.25">
      <c r="A75" s="31" t="s">
        <v>49</v>
      </c>
      <c r="B75" s="32" t="s">
        <v>50</v>
      </c>
      <c r="C75" s="33"/>
      <c r="D75" s="34">
        <v>150</v>
      </c>
      <c r="E75" s="34" cm="1">
        <f t="array" ref="E75">D75/2</f>
        <v>75</v>
      </c>
      <c r="F75" s="35" cm="1">
        <f t="array" ref="F75">SUM(H75:U75)</f>
        <v>12</v>
      </c>
      <c r="G75" s="37"/>
      <c r="H75" s="35"/>
      <c r="I75" s="35">
        <v>1</v>
      </c>
      <c r="J75" s="35"/>
      <c r="K75" s="35">
        <v>1</v>
      </c>
      <c r="L75" s="35">
        <v>2</v>
      </c>
      <c r="M75" s="35">
        <v>2</v>
      </c>
      <c r="N75" s="35">
        <v>2</v>
      </c>
      <c r="O75" s="35">
        <v>3</v>
      </c>
      <c r="P75" s="35">
        <v>1</v>
      </c>
      <c r="Q75" s="35"/>
      <c r="R75" s="35"/>
      <c r="S75" s="35"/>
      <c r="T75" s="35"/>
      <c r="U75" s="35"/>
    </row>
    <row r="76" spans="1:21" ht="100.15" customHeight="1" x14ac:dyDescent="0.25">
      <c r="A76" s="31" t="s">
        <v>147</v>
      </c>
      <c r="B76" s="32" t="s">
        <v>148</v>
      </c>
      <c r="C76" s="38"/>
      <c r="D76" s="34">
        <v>125</v>
      </c>
      <c r="E76" s="34" cm="1">
        <f t="array" ref="E76">D76/2</f>
        <v>62.5</v>
      </c>
      <c r="F76" s="35" cm="1">
        <f t="array" ref="F76">SUM(H76:U76)</f>
        <v>12</v>
      </c>
      <c r="G76" s="37"/>
      <c r="H76" s="35"/>
      <c r="I76" s="35"/>
      <c r="J76" s="35">
        <v>2</v>
      </c>
      <c r="K76" s="35"/>
      <c r="L76" s="35">
        <v>2</v>
      </c>
      <c r="M76" s="35">
        <v>2</v>
      </c>
      <c r="N76" s="35">
        <v>2</v>
      </c>
      <c r="O76" s="35">
        <v>2</v>
      </c>
      <c r="P76" s="35">
        <v>1</v>
      </c>
      <c r="Q76" s="35"/>
      <c r="R76" s="35">
        <v>1</v>
      </c>
      <c r="S76" s="35"/>
      <c r="T76" s="35"/>
      <c r="U76" s="35"/>
    </row>
    <row r="77" spans="1:21" ht="100.15" customHeight="1" x14ac:dyDescent="0.25">
      <c r="A77" s="31" t="s">
        <v>149</v>
      </c>
      <c r="B77" s="32" t="s">
        <v>150</v>
      </c>
      <c r="C77" s="33"/>
      <c r="D77" s="34">
        <v>150</v>
      </c>
      <c r="E77" s="34" cm="1">
        <f t="array" ref="E77">D77/2</f>
        <v>75</v>
      </c>
      <c r="F77" s="35" cm="1">
        <f t="array" ref="F77">SUM(H77:U77)</f>
        <v>12</v>
      </c>
      <c r="G77" s="37"/>
      <c r="H77" s="35"/>
      <c r="I77" s="35"/>
      <c r="J77" s="35">
        <v>1</v>
      </c>
      <c r="K77" s="35">
        <v>1</v>
      </c>
      <c r="L77" s="35"/>
      <c r="M77" s="35">
        <v>1</v>
      </c>
      <c r="N77" s="35">
        <v>1</v>
      </c>
      <c r="O77" s="35">
        <v>2</v>
      </c>
      <c r="P77" s="35">
        <v>3</v>
      </c>
      <c r="Q77" s="35">
        <v>1</v>
      </c>
      <c r="R77" s="35">
        <v>2</v>
      </c>
      <c r="S77" s="35"/>
      <c r="T77" s="35"/>
      <c r="U77" s="35"/>
    </row>
    <row r="78" spans="1:21" ht="100.15" customHeight="1" x14ac:dyDescent="0.25">
      <c r="A78" s="31" t="s">
        <v>151</v>
      </c>
      <c r="B78" s="32" t="s">
        <v>152</v>
      </c>
      <c r="C78" s="33"/>
      <c r="D78" s="34">
        <v>150</v>
      </c>
      <c r="E78" s="34" cm="1">
        <f t="array" ref="E78">D78/2</f>
        <v>75</v>
      </c>
      <c r="F78" s="35" cm="1">
        <f t="array" ref="F78">SUM(H78:U78)</f>
        <v>12</v>
      </c>
      <c r="G78" s="37"/>
      <c r="H78" s="35"/>
      <c r="I78" s="35">
        <v>1</v>
      </c>
      <c r="J78" s="35">
        <v>1</v>
      </c>
      <c r="K78" s="35"/>
      <c r="L78" s="35">
        <v>3</v>
      </c>
      <c r="M78" s="35">
        <v>2</v>
      </c>
      <c r="N78" s="35"/>
      <c r="O78" s="35">
        <v>2</v>
      </c>
      <c r="P78" s="35">
        <v>2</v>
      </c>
      <c r="Q78" s="35">
        <v>1</v>
      </c>
      <c r="R78" s="35"/>
      <c r="S78" s="35"/>
      <c r="T78" s="35"/>
      <c r="U78" s="35"/>
    </row>
    <row r="79" spans="1:21" ht="100.15" customHeight="1" x14ac:dyDescent="0.25">
      <c r="A79" s="31" t="s">
        <v>153</v>
      </c>
      <c r="B79" s="32" t="s">
        <v>154</v>
      </c>
      <c r="C79" s="33"/>
      <c r="D79" s="34">
        <v>150</v>
      </c>
      <c r="E79" s="34" cm="1">
        <f t="array" ref="E79">D79/2</f>
        <v>75</v>
      </c>
      <c r="F79" s="35" cm="1">
        <f t="array" ref="F79">SUM(H79:U79)</f>
        <v>12</v>
      </c>
      <c r="G79" s="37"/>
      <c r="H79" s="35"/>
      <c r="I79" s="35"/>
      <c r="J79" s="35">
        <v>1</v>
      </c>
      <c r="K79" s="35">
        <v>1</v>
      </c>
      <c r="L79" s="35">
        <v>1</v>
      </c>
      <c r="M79" s="35">
        <v>2</v>
      </c>
      <c r="N79" s="35">
        <v>1</v>
      </c>
      <c r="O79" s="35">
        <v>1</v>
      </c>
      <c r="P79" s="35">
        <v>1</v>
      </c>
      <c r="Q79" s="35">
        <v>2</v>
      </c>
      <c r="R79" s="35">
        <v>1</v>
      </c>
      <c r="S79" s="35">
        <v>1</v>
      </c>
      <c r="T79" s="35"/>
      <c r="U79" s="35"/>
    </row>
    <row r="80" spans="1:21" ht="100.15" customHeight="1" x14ac:dyDescent="0.25">
      <c r="A80" s="31" t="s">
        <v>155</v>
      </c>
      <c r="B80" s="32" t="s">
        <v>156</v>
      </c>
      <c r="C80" s="33"/>
      <c r="D80" s="34">
        <v>160</v>
      </c>
      <c r="E80" s="34" cm="1">
        <f t="array" ref="E80">D80/2</f>
        <v>80</v>
      </c>
      <c r="F80" s="35" cm="1">
        <f t="array" ref="F80">SUM(H80:U80)</f>
        <v>12</v>
      </c>
      <c r="G80" s="37"/>
      <c r="H80" s="35"/>
      <c r="I80" s="35"/>
      <c r="J80" s="35">
        <v>1</v>
      </c>
      <c r="K80" s="35">
        <v>1</v>
      </c>
      <c r="L80" s="35">
        <v>2</v>
      </c>
      <c r="M80" s="35">
        <v>2</v>
      </c>
      <c r="N80" s="35">
        <v>2</v>
      </c>
      <c r="O80" s="35">
        <v>1</v>
      </c>
      <c r="P80" s="35">
        <v>2</v>
      </c>
      <c r="Q80" s="35"/>
      <c r="R80" s="35">
        <v>1</v>
      </c>
      <c r="S80" s="35"/>
      <c r="T80" s="35"/>
      <c r="U80" s="35"/>
    </row>
    <row r="81" spans="1:21" ht="100.15" customHeight="1" x14ac:dyDescent="0.25">
      <c r="A81" s="31" t="s">
        <v>157</v>
      </c>
      <c r="B81" s="32" t="s">
        <v>158</v>
      </c>
      <c r="C81" s="33"/>
      <c r="D81" s="34">
        <v>150</v>
      </c>
      <c r="E81" s="34" cm="1">
        <f t="array" ref="E81">D81/2</f>
        <v>75</v>
      </c>
      <c r="F81" s="35" cm="1">
        <f t="array" ref="F81">SUM(H81:U81)</f>
        <v>12</v>
      </c>
      <c r="G81" s="37"/>
      <c r="H81" s="35"/>
      <c r="I81" s="35">
        <v>1</v>
      </c>
      <c r="J81" s="35">
        <v>1</v>
      </c>
      <c r="K81" s="35">
        <v>1</v>
      </c>
      <c r="L81" s="35">
        <v>3</v>
      </c>
      <c r="M81" s="35">
        <v>3</v>
      </c>
      <c r="N81" s="35">
        <v>1</v>
      </c>
      <c r="O81" s="35"/>
      <c r="P81" s="35">
        <v>1</v>
      </c>
      <c r="Q81" s="35"/>
      <c r="R81" s="35">
        <v>1</v>
      </c>
      <c r="S81" s="35"/>
      <c r="T81" s="35"/>
      <c r="U81" s="35"/>
    </row>
    <row r="82" spans="1:21" ht="100.15" customHeight="1" x14ac:dyDescent="0.25">
      <c r="A82" s="31" t="s">
        <v>159</v>
      </c>
      <c r="B82" s="32" t="s">
        <v>160</v>
      </c>
      <c r="C82" s="33"/>
      <c r="D82" s="34">
        <v>160</v>
      </c>
      <c r="E82" s="34" cm="1">
        <f t="array" ref="E82">D82/2</f>
        <v>80</v>
      </c>
      <c r="F82" s="35" cm="1">
        <f t="array" ref="F82">SUM(H82:U82)</f>
        <v>11</v>
      </c>
      <c r="G82" s="37"/>
      <c r="H82" s="35"/>
      <c r="I82" s="35"/>
      <c r="J82" s="35">
        <v>2</v>
      </c>
      <c r="K82" s="35">
        <v>1</v>
      </c>
      <c r="L82" s="35">
        <v>1</v>
      </c>
      <c r="M82" s="35">
        <v>1</v>
      </c>
      <c r="N82" s="35"/>
      <c r="O82" s="35">
        <v>1</v>
      </c>
      <c r="P82" s="35">
        <v>1</v>
      </c>
      <c r="Q82" s="35">
        <v>3</v>
      </c>
      <c r="R82" s="35">
        <v>1</v>
      </c>
      <c r="S82" s="35"/>
      <c r="T82" s="35"/>
      <c r="U82" s="35"/>
    </row>
    <row r="83" spans="1:21" ht="100.15" customHeight="1" x14ac:dyDescent="0.25">
      <c r="A83" s="31" t="s">
        <v>161</v>
      </c>
      <c r="B83" s="32" t="s">
        <v>162</v>
      </c>
      <c r="C83" s="33"/>
      <c r="D83" s="34">
        <v>160</v>
      </c>
      <c r="E83" s="34" cm="1">
        <f t="array" ref="E83">D83/2</f>
        <v>80</v>
      </c>
      <c r="F83" s="35" cm="1">
        <f t="array" ref="F83">SUM(H83:U83)</f>
        <v>11</v>
      </c>
      <c r="G83" s="37"/>
      <c r="H83" s="35"/>
      <c r="I83" s="35"/>
      <c r="J83" s="35"/>
      <c r="K83" s="35">
        <v>1</v>
      </c>
      <c r="L83" s="35"/>
      <c r="M83" s="35">
        <v>2</v>
      </c>
      <c r="N83" s="35">
        <v>2</v>
      </c>
      <c r="O83" s="35">
        <v>2</v>
      </c>
      <c r="P83" s="35">
        <v>2</v>
      </c>
      <c r="Q83" s="35">
        <v>2</v>
      </c>
      <c r="R83" s="35"/>
      <c r="S83" s="35"/>
      <c r="T83" s="35"/>
      <c r="U83" s="35"/>
    </row>
    <row r="84" spans="1:21" ht="100.15" customHeight="1" x14ac:dyDescent="0.25">
      <c r="A84" s="31" t="s">
        <v>163</v>
      </c>
      <c r="B84" s="32" t="s">
        <v>164</v>
      </c>
      <c r="C84" s="33"/>
      <c r="D84" s="34">
        <v>240</v>
      </c>
      <c r="E84" s="34" cm="1">
        <f t="array" ref="E84">D84/2</f>
        <v>120</v>
      </c>
      <c r="F84" s="35" cm="1">
        <f t="array" ref="F84">SUM(H84:U84)</f>
        <v>11</v>
      </c>
      <c r="G84" s="37"/>
      <c r="H84" s="35"/>
      <c r="I84" s="35">
        <v>1</v>
      </c>
      <c r="J84" s="35">
        <v>1</v>
      </c>
      <c r="K84" s="35">
        <v>1</v>
      </c>
      <c r="L84" s="35">
        <v>2</v>
      </c>
      <c r="M84" s="35">
        <v>1</v>
      </c>
      <c r="N84" s="35"/>
      <c r="O84" s="35">
        <v>2</v>
      </c>
      <c r="P84" s="35"/>
      <c r="Q84" s="35">
        <v>1</v>
      </c>
      <c r="R84" s="35">
        <v>2</v>
      </c>
      <c r="S84" s="35"/>
      <c r="T84" s="35"/>
      <c r="U84" s="35"/>
    </row>
    <row r="85" spans="1:21" ht="100.15" customHeight="1" x14ac:dyDescent="0.25">
      <c r="A85" s="31" t="s">
        <v>165</v>
      </c>
      <c r="B85" s="32" t="s">
        <v>166</v>
      </c>
      <c r="C85" s="33"/>
      <c r="D85" s="34">
        <v>150</v>
      </c>
      <c r="E85" s="34" cm="1">
        <f t="array" ref="E85">D85/2</f>
        <v>75</v>
      </c>
      <c r="F85" s="35" cm="1">
        <f t="array" ref="F85">SUM(H85:U85)</f>
        <v>10</v>
      </c>
      <c r="G85" s="37"/>
      <c r="H85" s="35"/>
      <c r="I85" s="35"/>
      <c r="J85" s="35">
        <v>2</v>
      </c>
      <c r="K85" s="35">
        <v>2</v>
      </c>
      <c r="L85" s="35">
        <v>1</v>
      </c>
      <c r="M85" s="35">
        <v>2</v>
      </c>
      <c r="N85" s="35"/>
      <c r="O85" s="35">
        <v>1</v>
      </c>
      <c r="P85" s="35">
        <v>1</v>
      </c>
      <c r="Q85" s="35">
        <v>1</v>
      </c>
      <c r="R85" s="35"/>
      <c r="S85" s="35"/>
      <c r="T85" s="35"/>
      <c r="U85" s="35"/>
    </row>
    <row r="86" spans="1:21" ht="100.15" customHeight="1" x14ac:dyDescent="0.25">
      <c r="A86" s="31" t="s">
        <v>167</v>
      </c>
      <c r="B86" s="32" t="s">
        <v>168</v>
      </c>
      <c r="C86" s="33"/>
      <c r="D86" s="34">
        <v>130</v>
      </c>
      <c r="E86" s="34" cm="1">
        <f t="array" ref="E86">D86/2</f>
        <v>65</v>
      </c>
      <c r="F86" s="35" cm="1">
        <f t="array" ref="F86">SUM(H86:U86)</f>
        <v>10</v>
      </c>
      <c r="G86" s="37"/>
      <c r="H86" s="35"/>
      <c r="I86" s="35"/>
      <c r="J86" s="35"/>
      <c r="K86" s="35"/>
      <c r="L86" s="35">
        <v>1</v>
      </c>
      <c r="M86" s="35">
        <v>2</v>
      </c>
      <c r="N86" s="35">
        <v>2</v>
      </c>
      <c r="O86" s="35">
        <v>1</v>
      </c>
      <c r="P86" s="35">
        <v>2</v>
      </c>
      <c r="Q86" s="35">
        <v>1</v>
      </c>
      <c r="R86" s="35">
        <v>1</v>
      </c>
      <c r="S86" s="35"/>
      <c r="T86" s="35"/>
      <c r="U86" s="35"/>
    </row>
    <row r="87" spans="1:21" ht="100.15" customHeight="1" x14ac:dyDescent="0.25">
      <c r="A87" s="31" t="s">
        <v>169</v>
      </c>
      <c r="B87" s="32" t="s">
        <v>170</v>
      </c>
      <c r="C87" s="38"/>
      <c r="D87" s="34">
        <v>170</v>
      </c>
      <c r="E87" s="34" cm="1">
        <f t="array" ref="E87">D87/2</f>
        <v>85</v>
      </c>
      <c r="F87" s="35" cm="1">
        <f t="array" ref="F87">SUM(H87:U87)</f>
        <v>10</v>
      </c>
      <c r="G87" s="37"/>
      <c r="H87" s="35"/>
      <c r="I87" s="35">
        <v>1</v>
      </c>
      <c r="J87" s="35">
        <v>1</v>
      </c>
      <c r="K87" s="35">
        <v>1</v>
      </c>
      <c r="L87" s="35">
        <v>1</v>
      </c>
      <c r="M87" s="35">
        <v>1</v>
      </c>
      <c r="N87" s="35">
        <v>1</v>
      </c>
      <c r="O87" s="35">
        <v>2</v>
      </c>
      <c r="P87" s="35">
        <v>2</v>
      </c>
      <c r="Q87" s="35"/>
      <c r="R87" s="35"/>
      <c r="S87" s="35"/>
      <c r="T87" s="35"/>
      <c r="U87" s="35"/>
    </row>
    <row r="88" spans="1:21" ht="100.15" customHeight="1" x14ac:dyDescent="0.25">
      <c r="A88" s="31" t="s">
        <v>171</v>
      </c>
      <c r="B88" s="32" t="s">
        <v>172</v>
      </c>
      <c r="C88" s="38"/>
      <c r="D88" s="34">
        <v>170</v>
      </c>
      <c r="E88" s="34" cm="1">
        <f t="array" ref="E88">D88/2</f>
        <v>85</v>
      </c>
      <c r="F88" s="35" cm="1">
        <f t="array" ref="F88">SUM(H88:U88)</f>
        <v>10</v>
      </c>
      <c r="G88" s="37"/>
      <c r="H88" s="35"/>
      <c r="I88" s="35"/>
      <c r="J88" s="35">
        <v>1</v>
      </c>
      <c r="K88" s="35">
        <v>1</v>
      </c>
      <c r="L88" s="35">
        <v>2</v>
      </c>
      <c r="M88" s="35">
        <v>2</v>
      </c>
      <c r="N88" s="35"/>
      <c r="O88" s="35">
        <v>1</v>
      </c>
      <c r="P88" s="35">
        <v>1</v>
      </c>
      <c r="Q88" s="35"/>
      <c r="R88" s="35">
        <v>1</v>
      </c>
      <c r="S88" s="35">
        <v>1</v>
      </c>
      <c r="T88" s="35"/>
      <c r="U88" s="35"/>
    </row>
    <row r="89" spans="1:21" ht="100.15" customHeight="1" x14ac:dyDescent="0.25">
      <c r="A89" s="31" t="s">
        <v>173</v>
      </c>
      <c r="B89" s="32" t="s">
        <v>174</v>
      </c>
      <c r="C89" s="38"/>
      <c r="D89" s="34">
        <v>180</v>
      </c>
      <c r="E89" s="34" cm="1">
        <f t="array" ref="E89">D89/2</f>
        <v>90</v>
      </c>
      <c r="F89" s="35" cm="1">
        <f t="array" ref="F89">SUM(H89:U89)</f>
        <v>9</v>
      </c>
      <c r="G89" s="37"/>
      <c r="H89" s="35"/>
      <c r="I89" s="35">
        <v>1</v>
      </c>
      <c r="J89" s="35"/>
      <c r="K89" s="35"/>
      <c r="L89" s="35"/>
      <c r="M89" s="35">
        <v>3</v>
      </c>
      <c r="N89" s="35">
        <v>1</v>
      </c>
      <c r="O89" s="35">
        <v>2</v>
      </c>
      <c r="P89" s="35">
        <v>1</v>
      </c>
      <c r="Q89" s="35"/>
      <c r="R89" s="35">
        <v>1</v>
      </c>
      <c r="S89" s="35"/>
      <c r="T89" s="35"/>
      <c r="U89" s="35"/>
    </row>
    <row r="90" spans="1:21" ht="100.15" customHeight="1" x14ac:dyDescent="0.25">
      <c r="A90" s="31" t="s">
        <v>175</v>
      </c>
      <c r="B90" s="32" t="s">
        <v>176</v>
      </c>
      <c r="C90" s="33"/>
      <c r="D90" s="34">
        <v>140</v>
      </c>
      <c r="E90" s="34" cm="1">
        <f t="array" ref="E90">D90/2</f>
        <v>70</v>
      </c>
      <c r="F90" s="35" cm="1">
        <f t="array" ref="F90">SUM(H90:U90)</f>
        <v>9</v>
      </c>
      <c r="G90" s="37"/>
      <c r="H90" s="35"/>
      <c r="I90" s="35"/>
      <c r="J90" s="35">
        <v>1</v>
      </c>
      <c r="K90" s="35"/>
      <c r="L90" s="35">
        <v>2</v>
      </c>
      <c r="M90" s="35">
        <v>2</v>
      </c>
      <c r="N90" s="35"/>
      <c r="O90" s="35">
        <v>1</v>
      </c>
      <c r="P90" s="35">
        <v>1</v>
      </c>
      <c r="Q90" s="35">
        <v>1</v>
      </c>
      <c r="R90" s="35">
        <v>1</v>
      </c>
      <c r="S90" s="35"/>
      <c r="T90" s="35"/>
      <c r="U90" s="35"/>
    </row>
    <row r="91" spans="1:21" ht="100.15" customHeight="1" x14ac:dyDescent="0.25">
      <c r="A91" s="31" t="s">
        <v>177</v>
      </c>
      <c r="B91" s="32" t="s">
        <v>178</v>
      </c>
      <c r="C91" s="38"/>
      <c r="D91" s="34">
        <v>100</v>
      </c>
      <c r="E91" s="34" cm="1">
        <f t="array" ref="E91">D91/2</f>
        <v>50</v>
      </c>
      <c r="F91" s="35" cm="1">
        <f t="array" ref="F91">SUM(H91:U91)</f>
        <v>9</v>
      </c>
      <c r="G91" s="37"/>
      <c r="H91" s="35"/>
      <c r="I91" s="35"/>
      <c r="J91" s="35">
        <v>2</v>
      </c>
      <c r="K91" s="35">
        <v>1</v>
      </c>
      <c r="L91" s="35">
        <v>1</v>
      </c>
      <c r="M91" s="35">
        <v>1</v>
      </c>
      <c r="N91" s="35">
        <v>1</v>
      </c>
      <c r="O91" s="35">
        <v>1</v>
      </c>
      <c r="P91" s="35">
        <v>1</v>
      </c>
      <c r="Q91" s="35">
        <v>1</v>
      </c>
      <c r="R91" s="35"/>
      <c r="S91" s="35"/>
      <c r="T91" s="35"/>
      <c r="U91" s="35"/>
    </row>
    <row r="92" spans="1:21" ht="100.15" customHeight="1" x14ac:dyDescent="0.25">
      <c r="A92" s="31" t="s">
        <v>179</v>
      </c>
      <c r="B92" s="32" t="s">
        <v>180</v>
      </c>
      <c r="C92" s="33"/>
      <c r="D92" s="34">
        <v>160</v>
      </c>
      <c r="E92" s="34" cm="1">
        <f t="array" ref="E92">D92/2</f>
        <v>80</v>
      </c>
      <c r="F92" s="35" cm="1">
        <f t="array" ref="F92">SUM(H92:U92)</f>
        <v>9</v>
      </c>
      <c r="G92" s="37"/>
      <c r="H92" s="35"/>
      <c r="I92" s="35">
        <v>1</v>
      </c>
      <c r="J92" s="35">
        <v>1</v>
      </c>
      <c r="K92" s="35">
        <v>1</v>
      </c>
      <c r="L92" s="35">
        <v>1</v>
      </c>
      <c r="M92" s="35">
        <v>1</v>
      </c>
      <c r="N92" s="35">
        <v>1</v>
      </c>
      <c r="O92" s="35">
        <v>1</v>
      </c>
      <c r="P92" s="35">
        <v>1</v>
      </c>
      <c r="Q92" s="35">
        <v>1</v>
      </c>
      <c r="R92" s="35"/>
      <c r="S92" s="35"/>
      <c r="T92" s="35"/>
      <c r="U92" s="35"/>
    </row>
    <row r="93" spans="1:21" ht="100.15" customHeight="1" x14ac:dyDescent="0.25">
      <c r="A93" s="31" t="s">
        <v>181</v>
      </c>
      <c r="B93" s="32" t="s">
        <v>182</v>
      </c>
      <c r="C93" s="33"/>
      <c r="D93" s="34">
        <v>145</v>
      </c>
      <c r="E93" s="34" cm="1">
        <f t="array" ref="E93">D93/2</f>
        <v>72.5</v>
      </c>
      <c r="F93" s="35" cm="1">
        <f t="array" ref="F93">SUM(H93:U93)</f>
        <v>8</v>
      </c>
      <c r="G93" s="37"/>
      <c r="H93" s="35"/>
      <c r="I93" s="35">
        <v>1</v>
      </c>
      <c r="J93" s="35">
        <v>1</v>
      </c>
      <c r="K93" s="35">
        <v>1</v>
      </c>
      <c r="L93" s="35">
        <v>1</v>
      </c>
      <c r="M93" s="35"/>
      <c r="N93" s="35">
        <v>1</v>
      </c>
      <c r="O93" s="35">
        <v>1</v>
      </c>
      <c r="P93" s="35"/>
      <c r="Q93" s="35">
        <v>1</v>
      </c>
      <c r="R93" s="35">
        <v>1</v>
      </c>
      <c r="S93" s="35"/>
      <c r="T93" s="35"/>
      <c r="U93" s="35"/>
    </row>
    <row r="94" spans="1:21" ht="100.15" customHeight="1" x14ac:dyDescent="0.25">
      <c r="A94" s="31" t="s">
        <v>183</v>
      </c>
      <c r="B94" s="32" t="s">
        <v>184</v>
      </c>
      <c r="C94" s="38"/>
      <c r="D94" s="34">
        <v>120</v>
      </c>
      <c r="E94" s="34" cm="1">
        <f t="array" ref="E94">D94/2</f>
        <v>60</v>
      </c>
      <c r="F94" s="35" cm="1">
        <f t="array" ref="F94">SUM(H94:U94)</f>
        <v>7</v>
      </c>
      <c r="G94" s="39"/>
      <c r="H94" s="35">
        <v>1</v>
      </c>
      <c r="I94" s="35"/>
      <c r="J94" s="35">
        <v>1</v>
      </c>
      <c r="K94" s="35">
        <v>2</v>
      </c>
      <c r="L94" s="35"/>
      <c r="M94" s="35"/>
      <c r="N94" s="35"/>
      <c r="O94" s="35">
        <v>1</v>
      </c>
      <c r="P94" s="35">
        <v>1</v>
      </c>
      <c r="Q94" s="35">
        <v>1</v>
      </c>
      <c r="R94" s="35"/>
      <c r="S94" s="35"/>
      <c r="T94" s="35"/>
      <c r="U94" s="35"/>
    </row>
    <row r="95" spans="1:21" ht="14.45" customHeight="1" x14ac:dyDescent="0.25">
      <c r="F95" s="67">
        <f>SUM(F7:F94)</f>
        <v>7149</v>
      </c>
    </row>
  </sheetData>
  <mergeCells count="1">
    <mergeCell ref="H3:U3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5"/>
  <sheetViews>
    <sheetView showGridLines="0" topLeftCell="A29" workbookViewId="0">
      <selection activeCell="V5" sqref="V5"/>
    </sheetView>
  </sheetViews>
  <sheetFormatPr defaultColWidth="9.140625" defaultRowHeight="14.45" customHeight="1" x14ac:dyDescent="0.25"/>
  <cols>
    <col min="1" max="1" width="19.140625" style="40" customWidth="1"/>
    <col min="2" max="2" width="32.85546875" style="40" customWidth="1"/>
    <col min="3" max="3" width="34" style="40" customWidth="1"/>
    <col min="4" max="4" width="9.85546875" style="40" customWidth="1"/>
    <col min="5" max="5" width="8.85546875" style="40" customWidth="1"/>
    <col min="6" max="6" width="12.140625" style="40" customWidth="1"/>
    <col min="7" max="7" width="6" style="40" customWidth="1"/>
    <col min="8" max="18" width="6.85546875" style="40" customWidth="1"/>
    <col min="19" max="19" width="9.140625" style="40" customWidth="1"/>
    <col min="20" max="16384" width="9.140625" style="40"/>
  </cols>
  <sheetData>
    <row r="1" spans="1:18" ht="13.5" customHeight="1" x14ac:dyDescent="0.25">
      <c r="A1" s="41" t="s">
        <v>0</v>
      </c>
      <c r="B1" s="42" t="s">
        <v>1</v>
      </c>
      <c r="C1" s="41" t="s">
        <v>2</v>
      </c>
      <c r="D1" s="41" t="s">
        <v>3</v>
      </c>
      <c r="E1" s="41" t="s">
        <v>4</v>
      </c>
      <c r="F1" s="41" t="s">
        <v>5</v>
      </c>
      <c r="G1" s="41" t="s">
        <v>6</v>
      </c>
      <c r="H1" s="64"/>
      <c r="I1" s="65"/>
      <c r="J1" s="65"/>
      <c r="K1" s="65"/>
      <c r="L1" s="65"/>
      <c r="M1" s="65"/>
      <c r="N1" s="65"/>
      <c r="O1" s="65"/>
      <c r="P1" s="65"/>
      <c r="Q1" s="65"/>
      <c r="R1" s="66"/>
    </row>
    <row r="2" spans="1:18" ht="14.45" customHeight="1" x14ac:dyDescent="0.25">
      <c r="A2" s="43"/>
      <c r="B2" s="44"/>
      <c r="C2" s="45"/>
      <c r="D2" s="46"/>
      <c r="E2" s="46"/>
      <c r="F2" s="47"/>
      <c r="G2" s="48" t="s">
        <v>8</v>
      </c>
      <c r="H2" s="49">
        <v>4</v>
      </c>
      <c r="I2" s="49">
        <v>4.5</v>
      </c>
      <c r="J2" s="49">
        <v>5</v>
      </c>
      <c r="K2" s="49">
        <v>5.5</v>
      </c>
      <c r="L2" s="49">
        <v>6</v>
      </c>
      <c r="M2" s="49">
        <v>6.5</v>
      </c>
      <c r="N2" s="49">
        <v>7</v>
      </c>
      <c r="O2" s="49">
        <v>7.5</v>
      </c>
      <c r="P2" s="49">
        <v>8</v>
      </c>
      <c r="Q2" s="49">
        <v>8.5</v>
      </c>
      <c r="R2" s="49">
        <v>9</v>
      </c>
    </row>
    <row r="3" spans="1:18" ht="14.45" customHeight="1" x14ac:dyDescent="0.25">
      <c r="A3" s="50"/>
      <c r="B3" s="51"/>
      <c r="C3" s="52"/>
      <c r="D3" s="53"/>
      <c r="E3" s="53"/>
      <c r="F3" s="54"/>
      <c r="G3" s="48" t="s">
        <v>9</v>
      </c>
      <c r="H3" s="49">
        <v>5.5</v>
      </c>
      <c r="I3" s="49">
        <v>6</v>
      </c>
      <c r="J3" s="49">
        <v>6.5</v>
      </c>
      <c r="K3" s="49">
        <v>7</v>
      </c>
      <c r="L3" s="49">
        <v>7.5</v>
      </c>
      <c r="M3" s="49">
        <v>8</v>
      </c>
      <c r="N3" s="49">
        <v>8.5</v>
      </c>
      <c r="O3" s="49">
        <v>9</v>
      </c>
      <c r="P3" s="49">
        <v>9.5</v>
      </c>
      <c r="Q3" s="49">
        <v>10</v>
      </c>
      <c r="R3" s="49">
        <v>10.5</v>
      </c>
    </row>
    <row r="4" spans="1:18" ht="14.45" customHeight="1" x14ac:dyDescent="0.25">
      <c r="A4" s="55"/>
      <c r="B4" s="56"/>
      <c r="C4" s="57"/>
      <c r="D4" s="58"/>
      <c r="E4" s="58"/>
      <c r="F4" s="59"/>
      <c r="G4" s="48" t="s">
        <v>10</v>
      </c>
      <c r="H4" s="60">
        <v>36.6666666666667</v>
      </c>
      <c r="I4" s="60">
        <v>37.3333333333333</v>
      </c>
      <c r="J4" s="49">
        <v>38</v>
      </c>
      <c r="K4" s="60">
        <v>38.6666666666667</v>
      </c>
      <c r="L4" s="60">
        <v>39.3333333333333</v>
      </c>
      <c r="M4" s="49">
        <v>40</v>
      </c>
      <c r="N4" s="60">
        <v>40.6666666666667</v>
      </c>
      <c r="O4" s="60">
        <v>41.3333333333333</v>
      </c>
      <c r="P4" s="49">
        <v>42</v>
      </c>
      <c r="Q4" s="60">
        <v>42.6666666666667</v>
      </c>
      <c r="R4" s="60">
        <v>43.3333333333333</v>
      </c>
    </row>
    <row r="5" spans="1:18" ht="100.15" customHeight="1" x14ac:dyDescent="0.25">
      <c r="A5" s="31" t="s">
        <v>185</v>
      </c>
      <c r="B5" s="32" t="s">
        <v>186</v>
      </c>
      <c r="C5" s="38"/>
      <c r="D5" s="34">
        <v>160</v>
      </c>
      <c r="E5" s="34" cm="1">
        <f t="array" ref="E5">D5/2</f>
        <v>80</v>
      </c>
      <c r="F5" s="35" cm="1">
        <f t="array" ref="F5">SUM(H5:R5)</f>
        <v>61</v>
      </c>
      <c r="G5" s="36"/>
      <c r="H5" s="35"/>
      <c r="I5" s="35">
        <v>6</v>
      </c>
      <c r="J5" s="35">
        <v>9</v>
      </c>
      <c r="K5" s="35">
        <v>7</v>
      </c>
      <c r="L5" s="35">
        <v>12</v>
      </c>
      <c r="M5" s="35">
        <v>12</v>
      </c>
      <c r="N5" s="35">
        <v>5</v>
      </c>
      <c r="O5" s="35">
        <v>9</v>
      </c>
      <c r="P5" s="35">
        <v>1</v>
      </c>
      <c r="Q5" s="35"/>
      <c r="R5" s="35"/>
    </row>
    <row r="6" spans="1:18" ht="100.15" customHeight="1" x14ac:dyDescent="0.25">
      <c r="A6" s="31" t="s">
        <v>187</v>
      </c>
      <c r="B6" s="32" t="s">
        <v>188</v>
      </c>
      <c r="C6" s="38"/>
      <c r="D6" s="34">
        <v>130</v>
      </c>
      <c r="E6" s="34" cm="1">
        <f t="array" ref="E6">D6/2</f>
        <v>65</v>
      </c>
      <c r="F6" s="35" cm="1">
        <f t="array" ref="F6">SUM(H6:R6)</f>
        <v>40</v>
      </c>
      <c r="G6" s="37"/>
      <c r="H6" s="35"/>
      <c r="I6" s="35">
        <v>2</v>
      </c>
      <c r="J6" s="35">
        <v>5</v>
      </c>
      <c r="K6" s="35">
        <v>6</v>
      </c>
      <c r="L6" s="35">
        <v>9</v>
      </c>
      <c r="M6" s="35">
        <v>7</v>
      </c>
      <c r="N6" s="35">
        <v>6</v>
      </c>
      <c r="O6" s="35">
        <v>4</v>
      </c>
      <c r="P6" s="35">
        <v>1</v>
      </c>
      <c r="Q6" s="35"/>
      <c r="R6" s="35"/>
    </row>
    <row r="7" spans="1:18" ht="100.15" customHeight="1" x14ac:dyDescent="0.25">
      <c r="A7" s="31" t="s">
        <v>189</v>
      </c>
      <c r="B7" s="32" t="s">
        <v>190</v>
      </c>
      <c r="C7" s="33"/>
      <c r="D7" s="34">
        <v>100</v>
      </c>
      <c r="E7" s="34" cm="1">
        <f t="array" ref="E7">D7/2</f>
        <v>50</v>
      </c>
      <c r="F7" s="35" cm="1">
        <f t="array" ref="F7">SUM(H7:R7)</f>
        <v>36</v>
      </c>
      <c r="G7" s="37"/>
      <c r="H7" s="35"/>
      <c r="I7" s="35">
        <v>3</v>
      </c>
      <c r="J7" s="35">
        <v>6</v>
      </c>
      <c r="K7" s="35">
        <v>4</v>
      </c>
      <c r="L7" s="35">
        <v>9</v>
      </c>
      <c r="M7" s="35">
        <v>6</v>
      </c>
      <c r="N7" s="35">
        <v>4</v>
      </c>
      <c r="O7" s="35">
        <v>3</v>
      </c>
      <c r="P7" s="35">
        <v>1</v>
      </c>
      <c r="Q7" s="35"/>
      <c r="R7" s="35"/>
    </row>
    <row r="8" spans="1:18" ht="100.15" customHeight="1" x14ac:dyDescent="0.25">
      <c r="A8" s="31" t="s">
        <v>191</v>
      </c>
      <c r="B8" s="32" t="s">
        <v>192</v>
      </c>
      <c r="C8" s="33"/>
      <c r="D8" s="34">
        <v>150</v>
      </c>
      <c r="E8" s="34" cm="1">
        <f t="array" ref="E8">D8/2</f>
        <v>75</v>
      </c>
      <c r="F8" s="35" cm="1">
        <f t="array" ref="F8">SUM(H8:R8)</f>
        <v>35</v>
      </c>
      <c r="G8" s="37"/>
      <c r="H8" s="35"/>
      <c r="I8" s="35">
        <v>3</v>
      </c>
      <c r="J8" s="35">
        <v>7</v>
      </c>
      <c r="K8" s="35">
        <v>5</v>
      </c>
      <c r="L8" s="35">
        <v>9</v>
      </c>
      <c r="M8" s="35">
        <v>6</v>
      </c>
      <c r="N8" s="35">
        <v>2</v>
      </c>
      <c r="O8" s="35">
        <v>3</v>
      </c>
      <c r="P8" s="35"/>
      <c r="Q8" s="35"/>
      <c r="R8" s="35"/>
    </row>
    <row r="9" spans="1:18" ht="100.15" customHeight="1" x14ac:dyDescent="0.25">
      <c r="A9" s="31" t="s">
        <v>193</v>
      </c>
      <c r="B9" s="32" t="s">
        <v>194</v>
      </c>
      <c r="C9" s="33"/>
      <c r="D9" s="34">
        <v>160</v>
      </c>
      <c r="E9" s="34" cm="1">
        <f t="array" ref="E9">D9/2</f>
        <v>80</v>
      </c>
      <c r="F9" s="35" cm="1">
        <f t="array" ref="F9">SUM(H9:R9)</f>
        <v>30</v>
      </c>
      <c r="G9" s="37"/>
      <c r="H9" s="35">
        <v>1</v>
      </c>
      <c r="I9" s="35">
        <v>3</v>
      </c>
      <c r="J9" s="35">
        <v>5</v>
      </c>
      <c r="K9" s="35">
        <v>7</v>
      </c>
      <c r="L9" s="35">
        <v>3</v>
      </c>
      <c r="M9" s="35">
        <v>3</v>
      </c>
      <c r="N9" s="35">
        <v>2</v>
      </c>
      <c r="O9" s="35">
        <v>5</v>
      </c>
      <c r="P9" s="35">
        <v>1</v>
      </c>
      <c r="Q9" s="35"/>
      <c r="R9" s="35"/>
    </row>
    <row r="10" spans="1:18" ht="100.15" customHeight="1" x14ac:dyDescent="0.25">
      <c r="A10" s="31" t="s">
        <v>195</v>
      </c>
      <c r="B10" s="32" t="s">
        <v>196</v>
      </c>
      <c r="C10" s="33"/>
      <c r="D10" s="34">
        <v>170</v>
      </c>
      <c r="E10" s="34" cm="1">
        <f t="array" ref="E10">D10/2</f>
        <v>85</v>
      </c>
      <c r="F10" s="35" cm="1">
        <f t="array" ref="F10">SUM(H10:R10)</f>
        <v>30</v>
      </c>
      <c r="G10" s="37"/>
      <c r="H10" s="35"/>
      <c r="I10" s="35">
        <v>3</v>
      </c>
      <c r="J10" s="35">
        <v>5</v>
      </c>
      <c r="K10" s="35">
        <v>6</v>
      </c>
      <c r="L10" s="35">
        <v>3</v>
      </c>
      <c r="M10" s="35">
        <v>5</v>
      </c>
      <c r="N10" s="35">
        <v>6</v>
      </c>
      <c r="O10" s="35">
        <v>2</v>
      </c>
      <c r="P10" s="35"/>
      <c r="Q10" s="35"/>
      <c r="R10" s="35"/>
    </row>
    <row r="11" spans="1:18" ht="100.15" customHeight="1" x14ac:dyDescent="0.25">
      <c r="A11" s="31" t="s">
        <v>197</v>
      </c>
      <c r="B11" s="32" t="s">
        <v>198</v>
      </c>
      <c r="C11" s="33"/>
      <c r="D11" s="34">
        <v>165</v>
      </c>
      <c r="E11" s="34" cm="1">
        <f t="array" ref="E11">D11/2</f>
        <v>82.5</v>
      </c>
      <c r="F11" s="35" cm="1">
        <f t="array" ref="F11">SUM(H11:R11)</f>
        <v>29</v>
      </c>
      <c r="G11" s="37"/>
      <c r="H11" s="35">
        <v>2</v>
      </c>
      <c r="I11" s="35">
        <v>2</v>
      </c>
      <c r="J11" s="35">
        <v>4</v>
      </c>
      <c r="K11" s="35">
        <v>3</v>
      </c>
      <c r="L11" s="35">
        <v>5</v>
      </c>
      <c r="M11" s="35">
        <v>5</v>
      </c>
      <c r="N11" s="35">
        <v>3</v>
      </c>
      <c r="O11" s="35">
        <v>3</v>
      </c>
      <c r="P11" s="35">
        <v>2</v>
      </c>
      <c r="Q11" s="35"/>
      <c r="R11" s="35"/>
    </row>
    <row r="12" spans="1:18" ht="100.15" customHeight="1" x14ac:dyDescent="0.25">
      <c r="A12" s="31" t="s">
        <v>199</v>
      </c>
      <c r="B12" s="32" t="s">
        <v>200</v>
      </c>
      <c r="C12" s="33"/>
      <c r="D12" s="34">
        <v>170</v>
      </c>
      <c r="E12" s="34" cm="1">
        <f t="array" ref="E12">D12/2</f>
        <v>85</v>
      </c>
      <c r="F12" s="35" cm="1">
        <f t="array" ref="F12">SUM(H12:R12)</f>
        <v>25</v>
      </c>
      <c r="G12" s="37"/>
      <c r="H12" s="35"/>
      <c r="I12" s="35">
        <v>3</v>
      </c>
      <c r="J12" s="35">
        <v>5</v>
      </c>
      <c r="K12" s="35">
        <v>4</v>
      </c>
      <c r="L12" s="35">
        <v>4</v>
      </c>
      <c r="M12" s="35">
        <v>5</v>
      </c>
      <c r="N12" s="35">
        <v>3</v>
      </c>
      <c r="O12" s="35">
        <v>1</v>
      </c>
      <c r="P12" s="35"/>
      <c r="Q12" s="35"/>
      <c r="R12" s="35"/>
    </row>
    <row r="13" spans="1:18" ht="100.15" customHeight="1" x14ac:dyDescent="0.25">
      <c r="A13" s="31" t="s">
        <v>201</v>
      </c>
      <c r="B13" s="32" t="s">
        <v>202</v>
      </c>
      <c r="C13" s="33"/>
      <c r="D13" s="34">
        <v>150</v>
      </c>
      <c r="E13" s="34" cm="1">
        <f t="array" ref="E13">D13/2</f>
        <v>75</v>
      </c>
      <c r="F13" s="35" cm="1">
        <f t="array" ref="F13">SUM(H13:R13)</f>
        <v>22</v>
      </c>
      <c r="G13" s="37"/>
      <c r="H13" s="35"/>
      <c r="I13" s="35">
        <v>2</v>
      </c>
      <c r="J13" s="35">
        <v>5</v>
      </c>
      <c r="K13" s="35">
        <v>4</v>
      </c>
      <c r="L13" s="35">
        <v>3</v>
      </c>
      <c r="M13" s="35">
        <v>2</v>
      </c>
      <c r="N13" s="35">
        <v>3</v>
      </c>
      <c r="O13" s="35">
        <v>2</v>
      </c>
      <c r="P13" s="35">
        <v>1</v>
      </c>
      <c r="Q13" s="35"/>
      <c r="R13" s="35"/>
    </row>
    <row r="14" spans="1:18" ht="100.15" customHeight="1" x14ac:dyDescent="0.25">
      <c r="A14" s="31" t="s">
        <v>203</v>
      </c>
      <c r="B14" s="32" t="s">
        <v>204</v>
      </c>
      <c r="C14" s="33"/>
      <c r="D14" s="34">
        <v>150</v>
      </c>
      <c r="E14" s="34" cm="1">
        <f t="array" ref="E14">D14/2</f>
        <v>75</v>
      </c>
      <c r="F14" s="35" cm="1">
        <f t="array" ref="F14">SUM(H14:R14)</f>
        <v>21</v>
      </c>
      <c r="G14" s="37"/>
      <c r="H14" s="35"/>
      <c r="I14" s="35"/>
      <c r="J14" s="35">
        <v>3</v>
      </c>
      <c r="K14" s="35"/>
      <c r="L14" s="35">
        <v>3</v>
      </c>
      <c r="M14" s="35">
        <v>8</v>
      </c>
      <c r="N14" s="35">
        <v>5</v>
      </c>
      <c r="O14" s="35">
        <v>1</v>
      </c>
      <c r="P14" s="35">
        <v>1</v>
      </c>
      <c r="Q14" s="35"/>
      <c r="R14" s="35"/>
    </row>
    <row r="15" spans="1:18" ht="100.15" customHeight="1" x14ac:dyDescent="0.25">
      <c r="A15" s="31" t="s">
        <v>205</v>
      </c>
      <c r="B15" s="32" t="s">
        <v>206</v>
      </c>
      <c r="C15" s="38"/>
      <c r="D15" s="34">
        <v>145</v>
      </c>
      <c r="E15" s="34" cm="1">
        <f t="array" ref="E15">D15/2</f>
        <v>72.5</v>
      </c>
      <c r="F15" s="35" cm="1">
        <f t="array" ref="F15">SUM(H15:R15)</f>
        <v>19</v>
      </c>
      <c r="G15" s="37"/>
      <c r="H15" s="35"/>
      <c r="I15" s="35">
        <v>1</v>
      </c>
      <c r="J15" s="35">
        <v>3</v>
      </c>
      <c r="K15" s="35">
        <v>2</v>
      </c>
      <c r="L15" s="35">
        <v>4</v>
      </c>
      <c r="M15" s="35">
        <v>4</v>
      </c>
      <c r="N15" s="35">
        <v>2</v>
      </c>
      <c r="O15" s="35">
        <v>2</v>
      </c>
      <c r="P15" s="35">
        <v>1</v>
      </c>
      <c r="Q15" s="35"/>
      <c r="R15" s="35"/>
    </row>
    <row r="16" spans="1:18" ht="100.15" customHeight="1" x14ac:dyDescent="0.25">
      <c r="A16" s="31" t="s">
        <v>207</v>
      </c>
      <c r="B16" s="32" t="s">
        <v>208</v>
      </c>
      <c r="C16" s="33"/>
      <c r="D16" s="34">
        <v>150</v>
      </c>
      <c r="E16" s="34" cm="1">
        <f t="array" ref="E16">D16/2</f>
        <v>75</v>
      </c>
      <c r="F16" s="35" cm="1">
        <f t="array" ref="F16">SUM(H16:R16)</f>
        <v>18</v>
      </c>
      <c r="G16" s="37"/>
      <c r="H16" s="35"/>
      <c r="I16" s="35">
        <v>1</v>
      </c>
      <c r="J16" s="35">
        <v>4</v>
      </c>
      <c r="K16" s="35">
        <v>3</v>
      </c>
      <c r="L16" s="35">
        <v>2</v>
      </c>
      <c r="M16" s="35">
        <v>3</v>
      </c>
      <c r="N16" s="35">
        <v>2</v>
      </c>
      <c r="O16" s="35">
        <v>3</v>
      </c>
      <c r="P16" s="35"/>
      <c r="Q16" s="35"/>
      <c r="R16" s="35"/>
    </row>
    <row r="17" spans="1:18" ht="100.15" customHeight="1" x14ac:dyDescent="0.25">
      <c r="A17" s="31" t="s">
        <v>209</v>
      </c>
      <c r="B17" s="32" t="s">
        <v>210</v>
      </c>
      <c r="C17" s="38"/>
      <c r="D17" s="34">
        <v>135</v>
      </c>
      <c r="E17" s="34" cm="1">
        <f t="array" ref="E17">D17/2</f>
        <v>67.5</v>
      </c>
      <c r="F17" s="35" cm="1">
        <f t="array" ref="F17">SUM(H17:R17)</f>
        <v>18</v>
      </c>
      <c r="G17" s="37"/>
      <c r="H17" s="35"/>
      <c r="I17" s="35"/>
      <c r="J17" s="35">
        <v>1</v>
      </c>
      <c r="K17" s="35">
        <v>5</v>
      </c>
      <c r="L17" s="35">
        <v>1</v>
      </c>
      <c r="M17" s="35">
        <v>4</v>
      </c>
      <c r="N17" s="35">
        <v>3</v>
      </c>
      <c r="O17" s="35">
        <v>3</v>
      </c>
      <c r="P17" s="35">
        <v>1</v>
      </c>
      <c r="Q17" s="35"/>
      <c r="R17" s="35"/>
    </row>
    <row r="18" spans="1:18" ht="100.15" customHeight="1" x14ac:dyDescent="0.25">
      <c r="A18" s="31" t="s">
        <v>211</v>
      </c>
      <c r="B18" s="32" t="s">
        <v>212</v>
      </c>
      <c r="C18" s="33"/>
      <c r="D18" s="34">
        <v>180</v>
      </c>
      <c r="E18" s="34" cm="1">
        <f t="array" ref="E18">D18/2</f>
        <v>90</v>
      </c>
      <c r="F18" s="35" cm="1">
        <f t="array" ref="F18">SUM(H18:R18)</f>
        <v>17</v>
      </c>
      <c r="G18" s="37"/>
      <c r="H18" s="35"/>
      <c r="I18" s="35"/>
      <c r="J18" s="35">
        <v>2</v>
      </c>
      <c r="K18" s="35">
        <v>4</v>
      </c>
      <c r="L18" s="35">
        <v>1</v>
      </c>
      <c r="M18" s="35">
        <v>1</v>
      </c>
      <c r="N18" s="35">
        <v>5</v>
      </c>
      <c r="O18" s="35">
        <v>3</v>
      </c>
      <c r="P18" s="35">
        <v>1</v>
      </c>
      <c r="Q18" s="35"/>
      <c r="R18" s="35"/>
    </row>
    <row r="19" spans="1:18" ht="100.15" customHeight="1" x14ac:dyDescent="0.25">
      <c r="A19" s="31" t="s">
        <v>213</v>
      </c>
      <c r="B19" s="32" t="s">
        <v>214</v>
      </c>
      <c r="C19" s="33"/>
      <c r="D19" s="34">
        <v>150</v>
      </c>
      <c r="E19" s="34" cm="1">
        <f t="array" ref="E19">D19/2</f>
        <v>75</v>
      </c>
      <c r="F19" s="35" cm="1">
        <f t="array" ref="F19">SUM(H19:R19)</f>
        <v>17</v>
      </c>
      <c r="G19" s="37"/>
      <c r="H19" s="35"/>
      <c r="I19" s="35">
        <v>1</v>
      </c>
      <c r="J19" s="35">
        <v>3</v>
      </c>
      <c r="K19" s="35">
        <v>1</v>
      </c>
      <c r="L19" s="35">
        <v>6</v>
      </c>
      <c r="M19" s="35">
        <v>4</v>
      </c>
      <c r="N19" s="35">
        <v>2</v>
      </c>
      <c r="O19" s="35"/>
      <c r="P19" s="35"/>
      <c r="Q19" s="35"/>
      <c r="R19" s="35"/>
    </row>
    <row r="20" spans="1:18" ht="100.15" customHeight="1" x14ac:dyDescent="0.25">
      <c r="A20" s="31" t="s">
        <v>215</v>
      </c>
      <c r="B20" s="32" t="s">
        <v>216</v>
      </c>
      <c r="C20" s="33"/>
      <c r="D20" s="34">
        <v>150</v>
      </c>
      <c r="E20" s="34" cm="1">
        <f t="array" ref="E20">D20/2</f>
        <v>75</v>
      </c>
      <c r="F20" s="35" cm="1">
        <f t="array" ref="F20">SUM(H20:R20)</f>
        <v>17</v>
      </c>
      <c r="G20" s="37"/>
      <c r="H20" s="35"/>
      <c r="I20" s="35">
        <v>2</v>
      </c>
      <c r="J20" s="35">
        <v>3</v>
      </c>
      <c r="K20" s="35">
        <v>3</v>
      </c>
      <c r="L20" s="35">
        <v>4</v>
      </c>
      <c r="M20" s="35">
        <v>1</v>
      </c>
      <c r="N20" s="35">
        <v>1</v>
      </c>
      <c r="O20" s="35">
        <v>3</v>
      </c>
      <c r="P20" s="35"/>
      <c r="Q20" s="35"/>
      <c r="R20" s="35"/>
    </row>
    <row r="21" spans="1:18" ht="100.15" customHeight="1" x14ac:dyDescent="0.25">
      <c r="A21" s="31" t="s">
        <v>217</v>
      </c>
      <c r="B21" s="32" t="s">
        <v>218</v>
      </c>
      <c r="C21" s="38"/>
      <c r="D21" s="34">
        <v>150</v>
      </c>
      <c r="E21" s="34" cm="1">
        <f t="array" ref="E21">D21/2</f>
        <v>75</v>
      </c>
      <c r="F21" s="35" cm="1">
        <f t="array" ref="F21">SUM(H21:R21)</f>
        <v>17</v>
      </c>
      <c r="G21" s="37"/>
      <c r="H21" s="35"/>
      <c r="I21" s="35">
        <v>1</v>
      </c>
      <c r="J21" s="35">
        <v>2</v>
      </c>
      <c r="K21" s="35">
        <v>2</v>
      </c>
      <c r="L21" s="35">
        <v>3</v>
      </c>
      <c r="M21" s="35">
        <v>3</v>
      </c>
      <c r="N21" s="35">
        <v>2</v>
      </c>
      <c r="O21" s="35">
        <v>2</v>
      </c>
      <c r="P21" s="35">
        <v>2</v>
      </c>
      <c r="Q21" s="35"/>
      <c r="R21" s="35"/>
    </row>
    <row r="22" spans="1:18" ht="100.15" customHeight="1" x14ac:dyDescent="0.25">
      <c r="A22" s="31" t="s">
        <v>219</v>
      </c>
      <c r="B22" s="32" t="s">
        <v>220</v>
      </c>
      <c r="C22" s="33"/>
      <c r="D22" s="34">
        <v>160</v>
      </c>
      <c r="E22" s="34" cm="1">
        <f t="array" ref="E22">D22/2</f>
        <v>80</v>
      </c>
      <c r="F22" s="35" cm="1">
        <f t="array" ref="F22">SUM(H22:R22)</f>
        <v>16</v>
      </c>
      <c r="G22" s="37"/>
      <c r="H22" s="35"/>
      <c r="I22" s="35">
        <v>5</v>
      </c>
      <c r="J22" s="35">
        <v>1</v>
      </c>
      <c r="K22" s="35"/>
      <c r="L22" s="35">
        <v>3</v>
      </c>
      <c r="M22" s="35">
        <v>5</v>
      </c>
      <c r="N22" s="35">
        <v>1</v>
      </c>
      <c r="O22" s="35">
        <v>1</v>
      </c>
      <c r="P22" s="35"/>
      <c r="Q22" s="35"/>
      <c r="R22" s="35"/>
    </row>
    <row r="23" spans="1:18" ht="100.15" customHeight="1" x14ac:dyDescent="0.25">
      <c r="A23" s="31" t="s">
        <v>221</v>
      </c>
      <c r="B23" s="32" t="s">
        <v>222</v>
      </c>
      <c r="C23" s="38"/>
      <c r="D23" s="34">
        <v>150</v>
      </c>
      <c r="E23" s="34" cm="1">
        <f t="array" ref="E23">D23/2</f>
        <v>75</v>
      </c>
      <c r="F23" s="35" cm="1">
        <f t="array" ref="F23">SUM(H23:R23)</f>
        <v>15</v>
      </c>
      <c r="G23" s="37"/>
      <c r="H23" s="35">
        <v>1</v>
      </c>
      <c r="I23" s="35"/>
      <c r="J23" s="35">
        <v>2</v>
      </c>
      <c r="K23" s="35">
        <v>2</v>
      </c>
      <c r="L23" s="35">
        <v>3</v>
      </c>
      <c r="M23" s="35">
        <v>2</v>
      </c>
      <c r="N23" s="35">
        <v>2</v>
      </c>
      <c r="O23" s="35">
        <v>2</v>
      </c>
      <c r="P23" s="35">
        <v>1</v>
      </c>
      <c r="Q23" s="35"/>
      <c r="R23" s="35"/>
    </row>
    <row r="24" spans="1:18" ht="100.15" customHeight="1" x14ac:dyDescent="0.25">
      <c r="A24" s="31" t="s">
        <v>223</v>
      </c>
      <c r="B24" s="32" t="s">
        <v>224</v>
      </c>
      <c r="C24" s="38"/>
      <c r="D24" s="34">
        <v>130</v>
      </c>
      <c r="E24" s="34" cm="1">
        <f t="array" ref="E24">D24/2</f>
        <v>65</v>
      </c>
      <c r="F24" s="35" cm="1">
        <f t="array" ref="F24">SUM(H24:R24)</f>
        <v>15</v>
      </c>
      <c r="G24" s="37"/>
      <c r="H24" s="35"/>
      <c r="I24" s="35">
        <v>1</v>
      </c>
      <c r="J24" s="35">
        <v>2</v>
      </c>
      <c r="K24" s="35">
        <v>3</v>
      </c>
      <c r="L24" s="35">
        <v>3</v>
      </c>
      <c r="M24" s="35">
        <v>3</v>
      </c>
      <c r="N24" s="35">
        <v>2</v>
      </c>
      <c r="O24" s="35"/>
      <c r="P24" s="35">
        <v>1</v>
      </c>
      <c r="Q24" s="35"/>
      <c r="R24" s="35"/>
    </row>
    <row r="25" spans="1:18" ht="100.15" customHeight="1" x14ac:dyDescent="0.25">
      <c r="A25" s="31" t="s">
        <v>225</v>
      </c>
      <c r="B25" s="32" t="s">
        <v>226</v>
      </c>
      <c r="C25" s="38"/>
      <c r="D25" s="34">
        <v>115</v>
      </c>
      <c r="E25" s="34" cm="1">
        <f t="array" ref="E25">D25/2</f>
        <v>57.5</v>
      </c>
      <c r="F25" s="35" cm="1">
        <f t="array" ref="F25">SUM(H25:R25)</f>
        <v>14</v>
      </c>
      <c r="G25" s="37"/>
      <c r="H25" s="35"/>
      <c r="I25" s="35">
        <v>2</v>
      </c>
      <c r="J25" s="35">
        <v>4</v>
      </c>
      <c r="K25" s="35">
        <v>2</v>
      </c>
      <c r="L25" s="35">
        <v>2</v>
      </c>
      <c r="M25" s="35">
        <v>1</v>
      </c>
      <c r="N25" s="35">
        <v>1</v>
      </c>
      <c r="O25" s="35"/>
      <c r="P25" s="35">
        <v>2</v>
      </c>
      <c r="Q25" s="35"/>
      <c r="R25" s="35"/>
    </row>
    <row r="26" spans="1:18" ht="100.15" customHeight="1" x14ac:dyDescent="0.25">
      <c r="A26" s="31" t="s">
        <v>227</v>
      </c>
      <c r="B26" s="32" t="s">
        <v>228</v>
      </c>
      <c r="C26" s="38"/>
      <c r="D26" s="34">
        <v>150</v>
      </c>
      <c r="E26" s="34" cm="1">
        <f t="array" ref="E26">D26/2</f>
        <v>75</v>
      </c>
      <c r="F26" s="35" cm="1">
        <f t="array" ref="F26">SUM(H26:R26)</f>
        <v>13</v>
      </c>
      <c r="G26" s="37"/>
      <c r="H26" s="35"/>
      <c r="I26" s="35">
        <v>2</v>
      </c>
      <c r="J26" s="35">
        <v>3</v>
      </c>
      <c r="K26" s="35"/>
      <c r="L26" s="35">
        <v>2</v>
      </c>
      <c r="M26" s="35">
        <v>2</v>
      </c>
      <c r="N26" s="35">
        <v>2</v>
      </c>
      <c r="O26" s="35">
        <v>2</v>
      </c>
      <c r="P26" s="35"/>
      <c r="Q26" s="35"/>
      <c r="R26" s="35"/>
    </row>
    <row r="27" spans="1:18" ht="100.15" customHeight="1" x14ac:dyDescent="0.25">
      <c r="A27" s="31" t="s">
        <v>229</v>
      </c>
      <c r="B27" s="32" t="s">
        <v>230</v>
      </c>
      <c r="C27" s="33"/>
      <c r="D27" s="34">
        <v>130</v>
      </c>
      <c r="E27" s="34" cm="1">
        <f t="array" ref="E27">D27/2</f>
        <v>65</v>
      </c>
      <c r="F27" s="35" cm="1">
        <f t="array" ref="F27">SUM(H27:R27)</f>
        <v>12</v>
      </c>
      <c r="G27" s="37"/>
      <c r="H27" s="35"/>
      <c r="I27" s="35">
        <v>1</v>
      </c>
      <c r="J27" s="35">
        <v>3</v>
      </c>
      <c r="K27" s="35">
        <v>1</v>
      </c>
      <c r="L27" s="35">
        <v>1</v>
      </c>
      <c r="M27" s="35">
        <v>3</v>
      </c>
      <c r="N27" s="35">
        <v>1</v>
      </c>
      <c r="O27" s="35">
        <v>2</v>
      </c>
      <c r="P27" s="35"/>
      <c r="Q27" s="35"/>
      <c r="R27" s="35"/>
    </row>
    <row r="28" spans="1:18" ht="100.15" customHeight="1" x14ac:dyDescent="0.25">
      <c r="A28" s="31" t="s">
        <v>231</v>
      </c>
      <c r="B28" s="32" t="s">
        <v>232</v>
      </c>
      <c r="C28" s="33"/>
      <c r="D28" s="34">
        <v>145</v>
      </c>
      <c r="E28" s="34" cm="1">
        <f t="array" ref="E28">D28/2</f>
        <v>72.5</v>
      </c>
      <c r="F28" s="35" cm="1">
        <f t="array" ref="F28">SUM(H28:R28)</f>
        <v>12</v>
      </c>
      <c r="G28" s="37"/>
      <c r="H28" s="35"/>
      <c r="I28" s="35">
        <v>1</v>
      </c>
      <c r="J28" s="35">
        <v>3</v>
      </c>
      <c r="K28" s="35">
        <v>2</v>
      </c>
      <c r="L28" s="35">
        <v>1</v>
      </c>
      <c r="M28" s="35">
        <v>2</v>
      </c>
      <c r="N28" s="35">
        <v>2</v>
      </c>
      <c r="O28" s="35">
        <v>1</v>
      </c>
      <c r="P28" s="35"/>
      <c r="Q28" s="35"/>
      <c r="R28" s="35"/>
    </row>
    <row r="29" spans="1:18" ht="100.15" customHeight="1" x14ac:dyDescent="0.25">
      <c r="A29" s="31" t="s">
        <v>233</v>
      </c>
      <c r="B29" s="32" t="s">
        <v>234</v>
      </c>
      <c r="C29" s="33"/>
      <c r="D29" s="34">
        <v>130</v>
      </c>
      <c r="E29" s="34" cm="1">
        <f t="array" ref="E29">D29/2</f>
        <v>65</v>
      </c>
      <c r="F29" s="35" cm="1">
        <f t="array" ref="F29">SUM(H29:R29)</f>
        <v>12</v>
      </c>
      <c r="G29" s="37"/>
      <c r="H29" s="35"/>
      <c r="I29" s="35">
        <v>2</v>
      </c>
      <c r="J29" s="35">
        <v>2</v>
      </c>
      <c r="K29" s="35">
        <v>1</v>
      </c>
      <c r="L29" s="35">
        <v>1</v>
      </c>
      <c r="M29" s="35">
        <v>2</v>
      </c>
      <c r="N29" s="35">
        <v>2</v>
      </c>
      <c r="O29" s="35">
        <v>2</v>
      </c>
      <c r="P29" s="35"/>
      <c r="Q29" s="35"/>
      <c r="R29" s="35"/>
    </row>
    <row r="30" spans="1:18" ht="100.15" customHeight="1" x14ac:dyDescent="0.25">
      <c r="A30" s="31" t="s">
        <v>235</v>
      </c>
      <c r="B30" s="32" t="s">
        <v>236</v>
      </c>
      <c r="C30" s="33"/>
      <c r="D30" s="34">
        <v>160</v>
      </c>
      <c r="E30" s="34" cm="1">
        <f t="array" ref="E30">D30/2</f>
        <v>80</v>
      </c>
      <c r="F30" s="35" cm="1">
        <f t="array" ref="F30">SUM(H30:R30)</f>
        <v>12</v>
      </c>
      <c r="G30" s="37"/>
      <c r="H30" s="35"/>
      <c r="I30" s="35">
        <v>1</v>
      </c>
      <c r="J30" s="35">
        <v>2</v>
      </c>
      <c r="K30" s="35"/>
      <c r="L30" s="35">
        <v>3</v>
      </c>
      <c r="M30" s="35">
        <v>4</v>
      </c>
      <c r="N30" s="35"/>
      <c r="O30" s="35">
        <v>1</v>
      </c>
      <c r="P30" s="35"/>
      <c r="Q30" s="35"/>
      <c r="R30" s="35">
        <v>1</v>
      </c>
    </row>
    <row r="31" spans="1:18" ht="100.15" customHeight="1" x14ac:dyDescent="0.25">
      <c r="A31" s="31" t="s">
        <v>237</v>
      </c>
      <c r="B31" s="32" t="s">
        <v>238</v>
      </c>
      <c r="C31" s="33"/>
      <c r="D31" s="34">
        <v>160</v>
      </c>
      <c r="E31" s="34" cm="1">
        <f t="array" ref="E31">D31/2</f>
        <v>80</v>
      </c>
      <c r="F31" s="35" cm="1">
        <f t="array" ref="F31">SUM(H31:R31)</f>
        <v>10</v>
      </c>
      <c r="G31" s="37"/>
      <c r="H31" s="35"/>
      <c r="I31" s="35">
        <v>1</v>
      </c>
      <c r="J31" s="35">
        <v>2</v>
      </c>
      <c r="K31" s="35">
        <v>1</v>
      </c>
      <c r="L31" s="35">
        <v>3</v>
      </c>
      <c r="M31" s="35">
        <v>1</v>
      </c>
      <c r="N31" s="35">
        <v>1</v>
      </c>
      <c r="O31" s="35">
        <v>1</v>
      </c>
      <c r="P31" s="35"/>
      <c r="Q31" s="35"/>
      <c r="R31" s="35"/>
    </row>
    <row r="32" spans="1:18" ht="100.15" customHeight="1" x14ac:dyDescent="0.25">
      <c r="A32" s="31" t="s">
        <v>239</v>
      </c>
      <c r="B32" s="32" t="s">
        <v>240</v>
      </c>
      <c r="C32" s="33"/>
      <c r="D32" s="34">
        <v>75</v>
      </c>
      <c r="E32" s="34" cm="1">
        <f t="array" ref="E32">D32/2</f>
        <v>37.5</v>
      </c>
      <c r="F32" s="35" cm="1">
        <f t="array" ref="F32">SUM(H32:R32)</f>
        <v>9</v>
      </c>
      <c r="G32" s="37"/>
      <c r="H32" s="35"/>
      <c r="I32" s="35">
        <v>1</v>
      </c>
      <c r="J32" s="35">
        <v>2</v>
      </c>
      <c r="K32" s="35">
        <v>1</v>
      </c>
      <c r="L32" s="35">
        <v>1</v>
      </c>
      <c r="M32" s="35">
        <v>3</v>
      </c>
      <c r="N32" s="35">
        <v>1</v>
      </c>
      <c r="O32" s="35"/>
      <c r="P32" s="35"/>
      <c r="Q32" s="35"/>
      <c r="R32" s="35"/>
    </row>
    <row r="33" spans="1:18" ht="100.15" customHeight="1" x14ac:dyDescent="0.25">
      <c r="A33" s="31" t="s">
        <v>241</v>
      </c>
      <c r="B33" s="32" t="s">
        <v>242</v>
      </c>
      <c r="C33" s="33"/>
      <c r="D33" s="34">
        <v>135</v>
      </c>
      <c r="E33" s="34" cm="1">
        <f t="array" ref="E33">D33/2</f>
        <v>67.5</v>
      </c>
      <c r="F33" s="35" cm="1">
        <f t="array" ref="F33">SUM(H33:R33)</f>
        <v>8</v>
      </c>
      <c r="G33" s="37"/>
      <c r="H33" s="35"/>
      <c r="I33" s="35"/>
      <c r="J33" s="35">
        <v>1</v>
      </c>
      <c r="K33" s="35">
        <v>1</v>
      </c>
      <c r="L33" s="35">
        <v>2</v>
      </c>
      <c r="M33" s="35">
        <v>2</v>
      </c>
      <c r="N33" s="35">
        <v>1</v>
      </c>
      <c r="O33" s="35">
        <v>1</v>
      </c>
      <c r="P33" s="35"/>
      <c r="Q33" s="35"/>
      <c r="R33" s="35"/>
    </row>
    <row r="34" spans="1:18" ht="100.15" customHeight="1" x14ac:dyDescent="0.25">
      <c r="A34" s="31" t="s">
        <v>243</v>
      </c>
      <c r="B34" s="32" t="s">
        <v>244</v>
      </c>
      <c r="C34" s="33"/>
      <c r="D34" s="34">
        <v>165</v>
      </c>
      <c r="E34" s="34" cm="1">
        <f t="array" ref="E34">D34/2</f>
        <v>82.5</v>
      </c>
      <c r="F34" s="35" cm="1">
        <f t="array" ref="F34">SUM(H34:R34)</f>
        <v>7</v>
      </c>
      <c r="G34" s="39"/>
      <c r="H34" s="35"/>
      <c r="I34" s="35">
        <v>1</v>
      </c>
      <c r="J34" s="35">
        <v>1</v>
      </c>
      <c r="K34" s="35">
        <v>2</v>
      </c>
      <c r="L34" s="35"/>
      <c r="M34" s="35">
        <v>1</v>
      </c>
      <c r="N34" s="35">
        <v>1</v>
      </c>
      <c r="O34" s="35">
        <v>1</v>
      </c>
      <c r="P34" s="35"/>
      <c r="Q34" s="35"/>
      <c r="R34" s="35"/>
    </row>
    <row r="35" spans="1:18" ht="14.45" customHeight="1" x14ac:dyDescent="0.25">
      <c r="F35" s="67">
        <f>SUM(F5:F34)</f>
        <v>607</v>
      </c>
    </row>
  </sheetData>
  <mergeCells count="1">
    <mergeCell ref="H1:R1"/>
  </mergeCells>
  <pageMargins left="0.7" right="0.7" top="0.75" bottom="0.75" header="0.3" footer="0.3"/>
  <pageSetup orientation="portrait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MEN</vt:lpstr>
      <vt:lpstr>WOMEN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Dators</cp:lastModifiedBy>
  <dcterms:modified xsi:type="dcterms:W3CDTF">2025-09-03T09:19:34Z</dcterms:modified>
</cp:coreProperties>
</file>